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showInkAnnotation="0" defaultThemeVersion="124226"/>
  <xr:revisionPtr revIDLastSave="0" documentId="8_{81B4C084-7208-48E6-97FE-62E1225B8C5B}" xr6:coauthVersionLast="47" xr6:coauthVersionMax="47" xr10:uidLastSave="{00000000-0000-0000-0000-000000000000}"/>
  <bookViews>
    <workbookView xWindow="-120" yWindow="-120" windowWidth="29040" windowHeight="15720" xr2:uid="{00000000-000D-0000-FFFF-FFFF00000000}"/>
  </bookViews>
  <sheets>
    <sheet name="formální náležitosti" sheetId="17" r:id="rId1"/>
    <sheet name="přijatelnost" sheetId="18" r:id="rId2"/>
    <sheet name="věcné hodnocení" sheetId="15" r:id="rId3"/>
    <sheet name="věcné hodnocení-1.kolo" sheetId="11"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1" l="1"/>
  <c r="H14" i="11" l="1"/>
  <c r="H4" i="11" l="1"/>
  <c r="F21" i="11" l="1"/>
  <c r="H11" i="11"/>
  <c r="H3" i="11"/>
</calcChain>
</file>

<file path=xl/sharedStrings.xml><?xml version="1.0" encoding="utf-8"?>
<sst xmlns="http://schemas.openxmlformats.org/spreadsheetml/2006/main" count="314" uniqueCount="194">
  <si>
    <t>Příloha č. 1 Hodnoticí kritéria - Kontrola formálních náležitostí výzev Minizáměry Open Science II</t>
  </si>
  <si>
    <t>kód kritéria</t>
  </si>
  <si>
    <t>název kritéria</t>
  </si>
  <si>
    <t>funkce</t>
  </si>
  <si>
    <t>napravitelné/
nenapravitelné</t>
  </si>
  <si>
    <t>způsob hodnocení
(ano/ne, nerelevantní)</t>
  </si>
  <si>
    <t>hlavní zdroj informací</t>
  </si>
  <si>
    <t>popis kritéria</t>
  </si>
  <si>
    <t>návod pro hodnotitele</t>
  </si>
  <si>
    <t>F1</t>
  </si>
  <si>
    <t>Žádost o minizáměr byla podána v předepsané formě</t>
  </si>
  <si>
    <t>vylučovací</t>
  </si>
  <si>
    <t>nenapravitelné</t>
  </si>
  <si>
    <t>ano/ne</t>
  </si>
  <si>
    <t>žádost o minizáměr</t>
  </si>
  <si>
    <t>Posuzuje se, zda byla žádost minizáměr podána v elektronické podobě v IS Věda. Žádost je podána až po jejím podepsání kvalifikovaným elektronickým podpisem.
Posuzuje se, zda byla žádost o minizáměr podána v jazyce stanoveném výzvou, tj.  v českém jazyce nebo anglickém jazyce.</t>
  </si>
  <si>
    <t>F2</t>
  </si>
  <si>
    <t>V žádosti o podporu jsou vyplněny všechny povinné údaje</t>
  </si>
  <si>
    <t>napravitelné</t>
  </si>
  <si>
    <t xml:space="preserve">žádost o minizáměr
</t>
  </si>
  <si>
    <t>Posuzuje se zejména ve fázi finalizace žádosti o minizáměr automaticky. Posuzuje se, zda údaje uvedené v poli odpovídají věcnému zaměření pole.</t>
  </si>
  <si>
    <t>F3</t>
  </si>
  <si>
    <t>Jsou doloženy všechny přílohy, a to v požadované formě</t>
  </si>
  <si>
    <t xml:space="preserve">přílohy žádosti o minizáměr
</t>
  </si>
  <si>
    <t>F4</t>
  </si>
  <si>
    <t xml:space="preserve">Žádost o minizáměr vč. příloh je podepsána statutárním orgánem žadatele
</t>
  </si>
  <si>
    <t>žádost o minizáměr
přílohy žádosti o minizáměr</t>
  </si>
  <si>
    <t xml:space="preserve">a) hodnotitel - kontrola existence podpisu, kontrola relevance podpisu
c) hodnotitel - v případě doložení plné moci / pověření kontrola náležitostí plné moci / pověření
</t>
  </si>
  <si>
    <t>F5</t>
  </si>
  <si>
    <t>Předpokládaná doba realizace minizáměru je v souladu s podmínkami výzvy</t>
  </si>
  <si>
    <t>žádost o minizáměr
přílohy žádosti o minizáměr:
- Kalkulačka jednorázových částek - minizáměry</t>
  </si>
  <si>
    <t xml:space="preserve">Posuzuje se, zda délka realizace minizáměru (např. počet měsíců) a období realizace minizáměru (od-do) odpovídají podmínkám výzvy.
</t>
  </si>
  <si>
    <t>F6</t>
  </si>
  <si>
    <t>Minizáměr respektuje finanční limity rozpočtu, tedy maximální hranici celkových způsobilých výdajů stanovených výzvou</t>
  </si>
  <si>
    <t xml:space="preserve">Posuzuje se, zda rozpočet minizáměru respektuje maximální výši rozpočtu minizáměru, stanoveného výzvou </t>
  </si>
  <si>
    <t>F7</t>
  </si>
  <si>
    <t>Stanovení nákladů na výstup ve formě jednorázové částky je v souladu s výzvou</t>
  </si>
  <si>
    <t>Posuzuje se, zda je ke každému plánovanému výstupu minizáměru doložena samostatně vyplněná Kalkulačka jednorázových částek - minizáměry. Posuzuje se, zda je rozpočet minizáměru vyplněn v žádosti o minizáměr dle doložené Kalkulačky/doložených Kalkulaček a celkové výpočty odpovídají doložené Kalkulačce/Kalkulačkám</t>
  </si>
  <si>
    <t>F8</t>
  </si>
  <si>
    <t xml:space="preserve">Informace a údaje, uvedené v žádosti o minizáměr v IS Věda k plánovaným výstupu/výstupům  jsou 100% shodné s informacemi a údaji, uvedenými k plánovaným výstupu/výstupům v Žádosti o vydání stanoviska PS EOSC. </t>
  </si>
  <si>
    <t>žádost o minizáměr
přílohy žádosti o minizáměr:
- Žádost o vydání stanoviska PS EOSC</t>
  </si>
  <si>
    <t>Posuzuje se, zda údaje, uvedené v žádosti o minizáměr v IS Věda k plánovanému výstupu/plánovaným výstupům (přiřazení k typovému výstupu, popis výstupu/ů, včetně technických parametrů, přiřazení výstupu/ů k tematickému/oborovému clusteru a popis naplňování požadavků NDI) jsou totožné (100% shoda) s údaji, uvedenými v Žádosti o vydání stanoviska PS EOSC.</t>
  </si>
  <si>
    <t>Příloha č. 1 Hodnoticí kritéria - Kontrola přijatelností výzev Minizáměry Open Science II</t>
  </si>
  <si>
    <t>kolo</t>
  </si>
  <si>
    <t>aspekt kvality minizáměu</t>
  </si>
  <si>
    <t>P1</t>
  </si>
  <si>
    <t>potřebnost a účelnost</t>
  </si>
  <si>
    <t xml:space="preserve">Žadatel doložil kladné stanovisko tematické PS Iniciativy EOSC. </t>
  </si>
  <si>
    <t xml:space="preserve">
přílohy žádosti o minizáměr:
- Vyjádření tematické/oborové PS EOSC </t>
  </si>
  <si>
    <t xml:space="preserve">Posuzuje se, zda žadatel doložil k žádosti o minizáměr kladné stanovisko tematické/oborové PS Iniciativy EOSC pro všechny plánované výstupy minizáměru
</t>
  </si>
  <si>
    <t>a) Kritérium je splněno v případě, že doložené stanovisko tematické/oborové PS Iniciativy EOSC je kladné a to pro všechny plánované výstupy minizáměru, uvedené v žádosti o minizáměr. 
b) Kritérium není splněno v případě, že stanovisko tematické/oborové PS Iniciativy EOSC pro plánovaný výstup/některý z plánovaných výstupů projektu, uvedených v žádosti o minizáměr, je záporné (PS vyhodnotila plánovaný výstup vyjádřením NE)</t>
  </si>
  <si>
    <t>P2</t>
  </si>
  <si>
    <t>proveditel-
nost
efektivnost</t>
  </si>
  <si>
    <t>Aktivity projektu jsou pro žadatele/partnery jedinečné</t>
  </si>
  <si>
    <t xml:space="preserve">žádost o minizáměr:
- Popis výstupu
- Jedinečnost, vyloučení dvojího financování
</t>
  </si>
  <si>
    <t>a) Kritérium je splněno v případě, že výstup/výstupy minizáměru jsou pro žadatele jedinečné, tzn. financováním minizáměru nedojde k financování totožných výstupů, na které již byla žadateli podpora poskytnuta v rámci projektu OP JAK / OP VVV / OP VK / OP VaVpI / NPO.
b) Kritérium není splněno v případě, že aktivity minizáměru nejsou pro žadatele jedinečné, tzn. financováním minizáměru dojde k financování totožných výstupů, na které již byla žadateli podpora poskytnuta v rámci  projektu OP JAK / OP VVV / OP VK / OP VaVpI / NPO.</t>
  </si>
  <si>
    <t>P3</t>
  </si>
  <si>
    <t>proveditelnost</t>
  </si>
  <si>
    <t>Žadatel splňuje definici oprávněného žadatele vymezeného ve výzvě</t>
  </si>
  <si>
    <t xml:space="preserve">žádost o minizáměr:
- Subjekty/řešitel minizáměru
</t>
  </si>
  <si>
    <t xml:space="preserve">Posuzuje se, zda přihlášený subjekt žadatele ve výzvě splňuje podmínky a kritéria stanovená ve výzvě / Metodice.
</t>
  </si>
  <si>
    <t xml:space="preserve">a) Kritérium je splněno v případě, že žadatele je možné identifikovat jako subjekt, který je vymezen výzvou (např. škola, právnická osoba) a současně splňuje podmínky stanovené výzvou a Metodikou.
b) Kritérium není splněno v případě, že žadatele není možné identifikovat jako subjekt, který vymezuje výzva (např. škola, právnická osoba) nebo nesplňuje podmínky stanovené výzvou a Metodikou.
</t>
  </si>
  <si>
    <t>Příloha č. 1 Hodnoticí kritéria - Věcné hodnocení výzev Minizáměry Open Science II</t>
  </si>
  <si>
    <t>aspekt kvality projektu</t>
  </si>
  <si>
    <t>funkce kritéria</t>
  </si>
  <si>
    <t>způsob hodnocení
ano/ne nebo maximální počet bodů</t>
  </si>
  <si>
    <t>min. bodová hranice v případě kombinovaných kritérií</t>
  </si>
  <si>
    <t>hodnotitel/ hodnoticí komise</t>
  </si>
  <si>
    <t xml:space="preserve">popis kritéria </t>
  </si>
  <si>
    <t>návod pro hodnoticí komisi</t>
  </si>
  <si>
    <t>V1</t>
  </si>
  <si>
    <t xml:space="preserve">Struktura a velikost týmu </t>
  </si>
  <si>
    <t>kombinované</t>
  </si>
  <si>
    <t>hodnoticí komise</t>
  </si>
  <si>
    <t xml:space="preserve">
přílohy žádosti o minizáměr:
- Kalkulačka/y jednorázových částek - minizáměry</t>
  </si>
  <si>
    <r>
      <t xml:space="preserve">Posuzuje se struktura a velikost týmu, resp. úvazků (definovaných v kalkulačce jednorázových částek) a to s ohledem na typ výstupu, který bude minizáměrem řešen. Hodnoticí komise formuluje dílčí výhrady a snižuje body v případě, že struktura či velikost týmu je nastavena nevhodně a/nebo velikost odborného týmu je nadhodnocena či podhodnocena. V případě identifikovaných nedostatků hodnoticí komise navrhne úpravy složení a/nebo výše úvazků týmu. V případě doložení více Kalkulaček, vychází komise při svém hodnocení ze všech doložených Kalkulaček. </t>
    </r>
    <r>
      <rPr>
        <strike/>
        <sz val="11"/>
        <rFont val="Calibri"/>
        <family val="2"/>
        <charset val="238"/>
        <scheme val="minor"/>
      </rPr>
      <t xml:space="preserve">
</t>
    </r>
  </si>
  <si>
    <t>1)	Výborné - Žádost je ve všech hodnocených aspektech kritéria zpracována na výborné úrovni. 15 bodů
2)	Dobré - Žádost je v daných aspektech kritéria zpracovaná na dobré úrovni. Hodnoticí komise má rozsáhlejší výhrady k výši úvazků členů týmu (úvazky jsou nadhodnoceny či podhodnoceny, v případě doložení více Kalkulaček jak takto hodnoceno nastavení týmu alespoň v jedné z nich), jsou navrženy úpravy těchto úvazků. 8 bodů
3)	Nedostatečné - Žádost je zpracována v daných aspektech kritéria nedostatečně a/nebo obsahuje závažné nedostatky a/nebo dané kritérium nelze posoudit z důvodu chybějících nebo neúplných informací. Hodnoticí komise má zásadní výhrady – tým je poddimenzován/naddimenzován (počet členů týmu a velikost úvazků,  v případě doložení více Kalkulaček jak takto hodnoceno nastavení týmu alespoň v jedné z nich). Je ohrožena proveditelnost minizáměru. 0 bodů
V případě přidělení deskriptoru Nedostatečné žádost nesplní minimální bodovou hranici v daném kritériu.</t>
  </si>
  <si>
    <t>V2</t>
  </si>
  <si>
    <t>účelnost</t>
  </si>
  <si>
    <t xml:space="preserve">Věcný obsah a relevantnost výstupů a harmonogram  </t>
  </si>
  <si>
    <t xml:space="preserve">
žádost o minizáměr  přílohy žádosti o minizáměr:
- Kalkulačka/y jednorázových částek - minizáměry</t>
  </si>
  <si>
    <r>
      <t xml:space="preserve">Posuzuje se, zda výstup/y odpovídá Katalogu výstupů, posuzuje se, zda doba pro zpracování výstupu/ů minizáměru je adekvátní (doba pro zpracování výstupu dle nejdelěí doby působení alespoň jedné pozice v týmu, uvdená v Kalkulačce pro daný výstup).  Hodnoticí komise formuluje dílčí výhrady a snižuje body v případě, že harmonogram (doba pro realizaci výstupu) je nastaven nevhodně. V případě identifikovaných nedostatků hodnoticí komise navrhne úpravy harmonogramu (zkrácení doby realizace minizáměru. V případě více plánovaných výstupů v rámci minizáměru posuzuje komise dobu pro zpracování výstupu pro každý výstup).  </t>
    </r>
    <r>
      <rPr>
        <strike/>
        <sz val="11"/>
        <rFont val="Calibri"/>
        <family val="2"/>
        <charset val="238"/>
        <scheme val="minor"/>
      </rPr>
      <t xml:space="preserve">
</t>
    </r>
  </si>
  <si>
    <t>1)	Výborné - Žádost je ve všech hodnocených aspektech kritéria zpracována na výborné úrovni. 20 bodů
2)	Dobré - Žádost je v daných aspektech kritéria zpracovaná na dobré úrovni. Hodnoticí komise má rozsáhlejší výhrady k harmonogramu projektu, je navrženo zkrácení doby realizace minizáměru nebo zkrácení doby potřebná k vytvoření aespoň jednoho výstupu minizáměru (v případě minizáměrů s více plánovanými výstupy). 12 bodů
3)	Nedostatečné - Žádost je zpracována v daných aspektech kritéria nedostatečně a/nebo obsahuje závažné nedostatky a/nebo dané kritérium nelze posoudit z důvodu chybějících nebo neúplných informací. Hodnoticí komise má zásadní výhrady – výstup minizáměru nelze přiřadit k žádnému z definovaných výstupů v Katalogu výstupů a/ nebo doba realizace je pro dosažení plánovaného výstupu/alespoň jednoho z plánovaných výstupů nedostatečná. Je ohrožena účelnost minizáměru. 0 bodů
V případě přidělení deskriptoru Nedostatečné žádost nesplní minimální bodovou hranici v daném kritériu.</t>
  </si>
  <si>
    <t>V3</t>
  </si>
  <si>
    <t xml:space="preserve">řízení rizik </t>
  </si>
  <si>
    <t xml:space="preserve">žádost o minizáměr - řízení rizik 
</t>
  </si>
  <si>
    <r>
      <t>Posuzuje se připravenost na možná rizika a jejich řešení. Posuzuje se, zda je v minizáměru reflektována existence rizik.  Posuzuje se nastavení vnitřního kontrolního systému (tj. způsob monitorování rizik). Dále je nutné, aby minizáměr obsahoval způsoby předcházení rizik a návrhy opatření k eliminaci těchto rizik. Účelem kritéria je posoudit, do jaké míry si žadatel rizika uvědomuje a jaké mechanismy použije, aby rizika eliminoval, resp. jaké postupy zvolí v případě, že problémy nastanou.</t>
    </r>
    <r>
      <rPr>
        <strike/>
        <sz val="11"/>
        <rFont val="Calibri"/>
        <family val="2"/>
        <charset val="238"/>
        <scheme val="minor"/>
      </rPr>
      <t xml:space="preserve">
</t>
    </r>
  </si>
  <si>
    <t>1)	Výborné - Žádost je ve všech hodnocených aspektech kritéria zpracována na výborné úrovni. 10 bodů
2)	Dobré - Žádost je v daných aspektech kritéria zpracovaná na dobré úrovni. Hodnoticí komise má dílčí výhrady. 6 bodů
3)	Nedostatečné - Žádost je zpracována v daných aspektech kritéria nedostatečně a/nebo obsahuje závažné nedostatky a/nebo dané kritérium nelze posoudit z důvodu chybějících nebo neúplných informací. Hodnoticí komise má zásadní výhrady. Je ohrožena proveditelnost projektu. 0 bodů
V případě přidělení deskriptoru Nedostatečné žádost nesplní minimální bodovou hranici v daném kritériu.</t>
  </si>
  <si>
    <t xml:space="preserve">přiměřenost, hospodárnost, účelnost </t>
  </si>
  <si>
    <t>rozpočet</t>
  </si>
  <si>
    <t>Komise při hodnocení tohoto kritéria vychází z hodnocení kritérií V1 a V2</t>
  </si>
  <si>
    <t>1)	Výborné - Žádost je hodnocena v kritériích V1 a V2 plným počtem bodů. 20 bodů
2)	Dobré – Komise navrhuje úpravy kalkulačky jednorázových částek ve vazbě na hodnocení kritérií V1 a/nebo V2 (žádost obdržela hodnocení V1/2 a/nebo V2/2). 12 bodů
3)	Nedostatečné - Žádost je zpracována v daných aspektech kritéria nedostatečně a/nebo obsahuje závažné nedostatky a v kritériích V1 a/nebo V2 obdržela hodnocení V1/3, resp. V2/3. Je ohrožena proveditelnost projektu. 0 bodů</t>
  </si>
  <si>
    <t>V4</t>
  </si>
  <si>
    <t>Soulad minizáměru s horizontálními principy</t>
  </si>
  <si>
    <t>ANO/NE</t>
  </si>
  <si>
    <t>X</t>
  </si>
  <si>
    <t xml:space="preserve">
žádost o minizáměr  - horizontální principy</t>
  </si>
  <si>
    <t>Posuzuje se soulad minizáměru s podporou rovných příležitostí a nediskriminace a s podporou udržitelného rozvoje</t>
  </si>
  <si>
    <t>Ano - Projekt je v souladu s horizontálními principy. Projekt je cíleně zaměřen / má pozitivní nebo neutrální vliv na horizontální témata.
Ne - Projekt není v souladu s horizontálními principy. Projekt má negativní vliv na horizontální témata.</t>
  </si>
  <si>
    <t>V5</t>
  </si>
  <si>
    <t>hospodárnost</t>
  </si>
  <si>
    <t>udržitelnost</t>
  </si>
  <si>
    <t xml:space="preserve">
žádost o minizáměr  - udržitelnost</t>
  </si>
  <si>
    <t xml:space="preserve">Posuzuje se nastavení a zajištění udržitelnosti dle podmínek výzvy / Metodiky. Posuzuje se, zda minizáměr disponuje adekvátním plánem opatření, která přispějí k zajištění udržitelnosti dle podmínek výzvy / Metodiky. V případě, kdy výstup minizáměru je předáván jiné instituci, musí tuto skutečnost žadatel v této části žádosti o minizáměr uvést, včetně identifikace této instituce a důvodu, proč je výstup předáván. </t>
  </si>
  <si>
    <t>1)	Výborné - Žádost je ve všech hodnocených aspektech kritéria zpracována na výborné úrovni. 10 bodů
2)	Dobré - Žádost je v daných aspektech kritéria zpracovaná na dobré úrovni. Hodnoticí komise má rozsáhlejší výhrady (chybí finanční vyčíslení nákladů na udržitelnost výstupu nebo není popsáno personální zajištění udržitelnosti, chybí uvedení důvodu předávání výstupu jiné instituci, pokud je uvedeno, že žadatel plánovaný výstup/jeden z plánovaného výstupu jiné instituci předává). 6 bodů
3)	Nedostatečné - Žádost je zpracována v daných aspektech kritéria nedostatečně a/nebo obsahuje závažné nedostatky a/nebo dané kritérium nelze posoudit z důvodu chybějících nebo neúplných informací. Hodnoticí komise má zásadní výhrady – není popsáno finanční a personální zajištění udržitelnosti. Je ohroženo zajištění udržitelnosti výstupu. 0 bodů
V případě přidělení deskriptoru Nedostatečné žádost nesplní minimální bodovou hranici v daném kritériu.</t>
  </si>
  <si>
    <t>Příloha č. 2 Hodnoticí kritéria - Věcné hodnocení výzvy Implementace KAP II - 1. kolo</t>
  </si>
  <si>
    <t>název kořenového kritéria</t>
  </si>
  <si>
    <t>aspekt kvality projektu - kritérium</t>
  </si>
  <si>
    <t>funkce -  kořenového kritéria</t>
  </si>
  <si>
    <t>funkce - kritéria</t>
  </si>
  <si>
    <t>způsob hodnocení
(ano/ne, výše bodů) - kořenové kritérium</t>
  </si>
  <si>
    <t>způsob hodnocení
(ano/ne, výše bodů) -  kritérium</t>
  </si>
  <si>
    <t>min. bodová hranice v případě kombinovaných kořenových kritérií</t>
  </si>
  <si>
    <t>hodnotitel/MS2014+</t>
  </si>
  <si>
    <t xml:space="preserve">stručný popis kritéria </t>
  </si>
  <si>
    <t>Žadatel/partner</t>
  </si>
  <si>
    <t>V1.1</t>
  </si>
  <si>
    <t xml:space="preserve">Struktura a velikost administrativního týmu (úvazky včetně případného externího zajištění) </t>
  </si>
  <si>
    <t>hodnoticí</t>
  </si>
  <si>
    <t>x</t>
  </si>
  <si>
    <t>Posuzuje se struktura a velikost administrativního týmu, resp. úvazků včetně případného externího zajištění, a to s ohledem na charakter a rozsah aktivit a velikost projektu.</t>
  </si>
  <si>
    <t>Popis realizace projektu</t>
  </si>
  <si>
    <t>V2.1</t>
  </si>
  <si>
    <t>potřebnost</t>
  </si>
  <si>
    <t>Potřebnost projektu</t>
  </si>
  <si>
    <t>kombinovaná</t>
  </si>
  <si>
    <t>Posuzuje se, proč je nutné či žádoucí projekt realizovat.</t>
  </si>
  <si>
    <t>V2.2</t>
  </si>
  <si>
    <t>Dopad, hlavní přínosy a smysl projektu</t>
  </si>
  <si>
    <t xml:space="preserve">Posuzuje se, zda způsob řešení problému (definovaného na základě potřebnosti projektu - viz kritérium V2.1) a naplnění cílů projektu (definovaných na základě potřebnosti projektu) bude přínosem. </t>
  </si>
  <si>
    <t>V2.3</t>
  </si>
  <si>
    <t>Věcný obsah a relevantnost aktivit</t>
  </si>
  <si>
    <t xml:space="preserve">Posuzuje se navržený způsob konkrétní realizace projektu, věcná kvalita a obsah projektu. Aktivity musí být plánovány v souladu s cíli a podmínkami výzvy. </t>
  </si>
  <si>
    <t>V2.4</t>
  </si>
  <si>
    <t>Technické, přístrojové vybavení, stavební náklady</t>
  </si>
  <si>
    <t>Posuzuje se, zda projekt/stavební a technická dokumentace splňuje podmínky stanovené výzvou/navazující dokumentací k výzvě.</t>
  </si>
  <si>
    <t>V2.5</t>
  </si>
  <si>
    <t>Harmonogram a logická provázanost aktivit projektu</t>
  </si>
  <si>
    <t xml:space="preserve">Posuzuje se, zda navržený harmonogram aktivit je logicky a realisticky nastaven. </t>
  </si>
  <si>
    <t>V2.6</t>
  </si>
  <si>
    <t>Řízení rizik - připravenost na možná rizika a jejich řešení</t>
  </si>
  <si>
    <t xml:space="preserve">Posuzuje se, zda je v projektu reflektována existence rizik. při realizaci aktivit a při finančním a provozním řízení projektu. </t>
  </si>
  <si>
    <t>V2.7</t>
  </si>
  <si>
    <t>Technická proveditelnost</t>
  </si>
  <si>
    <t>Posuzuje se, zda je projekt technicky proveditelný v plánovaném časovém rámci.</t>
  </si>
  <si>
    <t>Výsledky a výstupy</t>
  </si>
  <si>
    <t>V3.1</t>
  </si>
  <si>
    <t>Vhodnost zvolených indikátorů výsledků a výstupů</t>
  </si>
  <si>
    <t xml:space="preserve">Posuzuje se, zda jsou zvolené indikátory výstupu a výsledku vhodně vybrány pro danou aktivitu. </t>
  </si>
  <si>
    <t>V3.2</t>
  </si>
  <si>
    <t>efektivnost/účelnost</t>
  </si>
  <si>
    <t>Přiměřenost a reálnost výsledků a výstupů projektu</t>
  </si>
  <si>
    <t>Posuzuje se přiměřenost nastavení kvantifikovaných ukazatelů pro plánované aktivity projektu. Konkrétně je posuzována reálnost dosažení udávaných hodnot indikátorů vzhledem k cílům, harmonogramu (milníky) a rozpočtu projektu.</t>
  </si>
  <si>
    <t>V3.3</t>
  </si>
  <si>
    <t>Specifikace výstupu projektu</t>
  </si>
  <si>
    <t>Posuzuje se, zda jsou jednoznačně specifikovány a popsány klíčové výstupy k naplnění indikátorů. Žadatel musí konkretizovat klíčové výstupy v příloze žádosti o podporu.</t>
  </si>
  <si>
    <t>Financování projektu</t>
  </si>
  <si>
    <t>V4.1</t>
  </si>
  <si>
    <t>efektivnost/ účelnost/ hospodárnost</t>
  </si>
  <si>
    <t>Přiměřenost a provázanost rozpočtu k obsahové náplni a rozsahu projektu</t>
  </si>
  <si>
    <t xml:space="preserve">Posuzuje se přiměřenost a opodstatněnost výše rozpočtu a jednotlivých rozpočtových položek vzhledem k délce trvání projektu, obsahu aktivit, plánovaným výsledkům/výstupům. Posuzuje se přiměřenost rozpočtu projektu, tzn. Respektování pravidla 3E (hospodárnos, účelnost a efektivnost). Posuzuje se přehlednost rozpočtu.
</t>
  </si>
  <si>
    <t>V4.2</t>
  </si>
  <si>
    <t>Obecné podmínky způsobilosti výdajů</t>
  </si>
  <si>
    <t>Posuzuje se rozpočet z pohledu obecných podmínek způsobilosti výdajů, tj. věcné, místní a časové způsobilosti výdajů v rozpočtu.</t>
  </si>
  <si>
    <t>CBA</t>
  </si>
  <si>
    <t>V5.1</t>
  </si>
  <si>
    <r>
      <t>vylučovací</t>
    </r>
    <r>
      <rPr>
        <sz val="11"/>
        <rFont val="Calibri"/>
        <family val="2"/>
        <charset val="238"/>
        <scheme val="minor"/>
      </rPr>
      <t/>
    </r>
  </si>
  <si>
    <t xml:space="preserve">Posuzuje se žádost o podporu prostřednictvím výstupů CBA (socioekonomické analýzy) </t>
  </si>
  <si>
    <t>Udržitelnost</t>
  </si>
  <si>
    <t>V6.1</t>
  </si>
  <si>
    <t>Posuzuje se nastavení a zajištění udržitelnosti dle podmínek výzvy/navazující dokumentace výzvy.</t>
  </si>
  <si>
    <t>Horizontální principy</t>
  </si>
  <si>
    <t>soulad projektu s horizontálními tématy</t>
  </si>
  <si>
    <t>Soulad projektu s horizontálními principy</t>
  </si>
  <si>
    <t xml:space="preserve">vylučovací </t>
  </si>
  <si>
    <t>hodnoticí komise/ MS2014+</t>
  </si>
  <si>
    <t>Posuzuje se, zda žádost o podporu nemá negativní vliv na některý z horizontálních principů.</t>
  </si>
  <si>
    <t>Synergie</t>
  </si>
  <si>
    <t>V7.1</t>
  </si>
  <si>
    <t>Soulad se strategiemi</t>
  </si>
  <si>
    <t>Posuzuje se, zda je projekt svými aktivitami/obsahem v souladu s relevantními strategiemi uvedenými ve výzvě/navazující dokumentaci výzvy.</t>
  </si>
  <si>
    <t>Max. počet bodů</t>
  </si>
  <si>
    <t>Počet bodů pro kritéria s aspektem proveditelnost (dle MP max. 30%)</t>
  </si>
  <si>
    <t>Min. počet bodů pro postup do další fáze procesu schvalování</t>
  </si>
  <si>
    <t>a)IS Věda - kontrola ve fázi podání žádosti automaticky, jinak než elektronicky žádost o minizáměr podat nelze
b) hodnotitel - kontrola předložení žádosti v českém nebo anglickém jazyce, kontrola podpisu</t>
  </si>
  <si>
    <t>a) IS Věda - kontrola automaticky u polí, která jsou nastavená jako povinná
b) hodnotitel - kontrola polí, která jsou označená jako povinná ve výzvě, Metodice pro žadatele a zapojené instituce (dále jen Metodika)</t>
  </si>
  <si>
    <t xml:space="preserve">a) Posuzuje se, zda byly dodány všechny relevantní povinné přílohy, které byly specifikovány ve výzvě a v Metodice.
b) Posuzuje se, zda jsou všechny přílohy (povinné / povinně volitelné / nepovinné) doloženy ve formě specifikované výzvou/Metodikou a zda dokument odpovídá po formální stránce instrukcím uvedeným ve výzvě / Metodice. Posuzuje se, zda dokument není prázdný, zda obsah dokumentu odpovídá jeho názvu a zda obsah dokumentu odpovídá po formální stránce instrukcím uvedeným ve výzvě/Metodice.
c) Posuzuje se, zda všechny povinné / nepovinné / povinně volitelné přílohy byly předloženy v jazyce stanoveném výzvou. </t>
  </si>
  <si>
    <t xml:space="preserve">Kontroluje se, zda podpořením minizáměru nedojde k financování totožných výstupů, na které již byla žadateli podpora poskytnuta v rámci  projektu OP JAK / OP VVV/ OP VK / OP VaVpI / NPO. Vždy se musí jednat o aktivity/výstupy obsahově jiné/navazující atp. Hodnocení vychází pouze z relevantních částí žádosti o minizáměr
</t>
  </si>
  <si>
    <t xml:space="preserve">a) Veškeré dokumenty obsahující kolonku pro podpis a uvedení názvu/identifikačních znaků subjektu žadatele  jsou opatřeny elektronickým podpisem statutárního orgánu nebo zástupce/zástupců statutárního orgánu. 
b) Posuzuje se, zda je žádost opatřena elektronickým podpisem statutárního orgánu nebo oprávněné osoby pověřené statutárním orgánem subjektu žadatele, tzn. zda podpis odpovídá statutárnímu orgánu/oprávněné osobě subjektu žadatele.
</t>
  </si>
  <si>
    <t>hodnotitel - kontrola doložení povinných příloh, kontrola formy přílohy, tzn. dle specifikace výzvy/Metodiky (formát, vzor přílohy, jazyk atp.)</t>
  </si>
  <si>
    <t xml:space="preserve">a) Kritérium je splněno v případě, že délka trvání minizáměru a zároveň období realizace minizáměru je v souladu s výzvou 
b) Kritérium není splněno v případě, že délka trvání minizámětu není v souladu s délkou trvání minizáměu uváděnou ve výzvě a/nebo období realizace minizáměru není v souladu s výzvou </t>
  </si>
  <si>
    <t xml:space="preserve">a) Kritérium je splněno v případě, že rozpočet minizáměru není vyšší, než maximální rozpočet minizáměru, uvedený ve výzvě 
b) Kritérium není splněno v případě, že rozpočet minizáměru je vyšší, než maximální rozpočet minizáměru, stanovený výzvou </t>
  </si>
  <si>
    <t xml:space="preserve">a) Kritérium je splněno v případě, že ke každému plánovanému výstupu je doložena samostatná Kalkulačka, částky z Kalkulačky jsou správně uvedeny do žádosti o minizáměr a celkový rozpočet minizáměru odpovídá doložené Kalkulačce/Kalkulačkám 
b) Kritérium není splněno v případě, že ke každému plánovanému výstupu není doložena samostatná Kalkulačka, částky z Kalkulačky nejsou správně uvedeny do žádosti o minizáměr a celkový rozpočet minizáměru neodpovídá doložené Kalkulačce/Kalkulačkám  </t>
  </si>
  <si>
    <t>a) Kritérium je splněno v případě, že údaje, uvedené v žádosti o minizáměr v IS Věda k plánovanému výstupu/plánovaným výstupům (přiřazení k typovému výstupu, popis výstupu/ů, včetně technických parametrů, přiřazení výstupu/ů k tematickému/oborovému clusteru a popis naplňování požadavků NDI) jsou totožné (100% shoda) s údaji, uvedenými v Žádosti o vydání stanoviska PS EOSC CZ.
b) Kritérium není splněno v případě, že údaje, uvedené v žádosti o minizáměr v IS Věda k plánovanému výstupu/plánovaným výstupům (přiřazení k typovému výstupu, popis výstupu/ů, včetně technických parametrů, přiřazení výstupu/ů k tematickému/oborovému clusteru a popis naplňování požadavků NDI) nejsou totožné (není identifikována 100% shoda) s údaji, uvedenými v Žádosti o vydání stanoviska PS EOSC 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</si>
</sst>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charset val="238"/>
      <scheme val="minor"/>
    </font>
    <font>
      <b/>
      <sz val="11"/>
      <name val="Arial"/>
      <family val="2"/>
      <charset val="238"/>
    </font>
    <font>
      <sz val="11"/>
      <color theme="1"/>
      <name val="Arial"/>
      <family val="2"/>
      <charset val="238"/>
    </font>
    <font>
      <sz val="11"/>
      <name val="Arial"/>
      <family val="2"/>
      <charset val="238"/>
    </font>
    <font>
      <sz val="11"/>
      <color rgb="FFFF0000"/>
      <name val="Arial"/>
      <family val="2"/>
      <charset val="238"/>
    </font>
    <font>
      <b/>
      <sz val="11"/>
      <color theme="1"/>
      <name val="Arial"/>
      <family val="2"/>
      <charset val="238"/>
    </font>
    <font>
      <sz val="11"/>
      <color rgb="FFFF0000"/>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color rgb="FF00B0F0"/>
      <name val="Calibri"/>
      <family val="2"/>
      <charset val="238"/>
      <scheme val="minor"/>
    </font>
    <font>
      <b/>
      <sz val="11"/>
      <color theme="0"/>
      <name val="Calibri"/>
      <family val="2"/>
      <charset val="238"/>
      <scheme val="minor"/>
    </font>
    <font>
      <b/>
      <sz val="11"/>
      <color rgb="FF000000"/>
      <name val="Calibri"/>
      <family val="2"/>
      <charset val="238"/>
      <scheme val="minor"/>
    </font>
    <font>
      <strike/>
      <sz val="11"/>
      <name val="Calibri"/>
      <family val="2"/>
      <charset val="238"/>
      <scheme val="minor"/>
    </font>
    <font>
      <sz val="11"/>
      <color theme="4"/>
      <name val="Arial"/>
      <family val="2"/>
      <charset val="238"/>
    </font>
    <font>
      <i/>
      <sz val="11"/>
      <name val="Arial"/>
      <family val="2"/>
      <charset val="238"/>
    </font>
    <font>
      <b/>
      <sz val="11"/>
      <name val="Arial"/>
    </font>
    <font>
      <b/>
      <sz val="11"/>
      <color theme="1"/>
      <name val="Arial"/>
    </font>
    <font>
      <sz val="11"/>
      <color theme="1"/>
      <name val="Arial"/>
    </font>
    <font>
      <sz val="11"/>
      <name val="Arial"/>
    </font>
    <font>
      <b/>
      <sz val="11"/>
      <color theme="0"/>
      <name val="Arial"/>
    </font>
    <font>
      <b/>
      <sz val="11"/>
      <color rgb="FF000000"/>
      <name val="Arial"/>
    </font>
  </fonts>
  <fills count="9">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rgb="FF7EA2D1"/>
        <bgColor indexed="64"/>
      </patternFill>
    </fill>
    <fill>
      <patternFill patternType="solid">
        <fgColor rgb="FF173271"/>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003657"/>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139">
    <xf numFmtId="0" fontId="0" fillId="0" borderId="0" xfId="0"/>
    <xf numFmtId="0" fontId="4" fillId="0" borderId="0" xfId="0" applyFont="1" applyAlignment="1">
      <alignment vertical="top" wrapText="1"/>
    </xf>
    <xf numFmtId="0" fontId="4" fillId="0" borderId="0" xfId="0" applyFont="1" applyAlignment="1">
      <alignment wrapText="1"/>
    </xf>
    <xf numFmtId="49" fontId="2" fillId="0" borderId="0" xfId="0" applyNumberFormat="1" applyFont="1" applyAlignment="1">
      <alignment vertical="top" wrapText="1"/>
    </xf>
    <xf numFmtId="0" fontId="2" fillId="0" borderId="0" xfId="0" applyFont="1" applyAlignment="1">
      <alignment vertical="top" wrapText="1"/>
    </xf>
    <xf numFmtId="0" fontId="4" fillId="0" borderId="0" xfId="0" applyFont="1" applyAlignment="1">
      <alignment vertical="center" wrapText="1"/>
    </xf>
    <xf numFmtId="1" fontId="4" fillId="0" borderId="0" xfId="0" applyNumberFormat="1" applyFont="1" applyAlignment="1">
      <alignment vertical="center" wrapText="1"/>
    </xf>
    <xf numFmtId="0" fontId="3" fillId="0" borderId="0" xfId="0" applyFont="1" applyAlignment="1">
      <alignment vertical="top" wrapText="1"/>
    </xf>
    <xf numFmtId="0" fontId="4" fillId="0" borderId="0" xfId="0" applyFont="1" applyAlignment="1">
      <alignment horizontal="left" vertical="top" wrapText="1"/>
    </xf>
    <xf numFmtId="0" fontId="2" fillId="0" borderId="0" xfId="0" applyFont="1" applyAlignment="1">
      <alignment horizontal="center" vertical="center" wrapText="1"/>
    </xf>
    <xf numFmtId="0" fontId="9" fillId="0" borderId="0" xfId="0" applyFont="1" applyAlignment="1">
      <alignment vertical="top" wrapText="1"/>
    </xf>
    <xf numFmtId="0" fontId="10" fillId="0" borderId="0" xfId="0" applyFont="1" applyAlignment="1">
      <alignment horizontal="center" vertical="center" wrapText="1"/>
    </xf>
    <xf numFmtId="0" fontId="9" fillId="0" borderId="17" xfId="0" applyFont="1" applyBorder="1" applyAlignment="1">
      <alignment vertical="top" wrapText="1"/>
    </xf>
    <xf numFmtId="0" fontId="9" fillId="0" borderId="10" xfId="0" applyFont="1" applyBorder="1" applyAlignment="1">
      <alignment vertical="top" wrapText="1"/>
    </xf>
    <xf numFmtId="0" fontId="9" fillId="0" borderId="14" xfId="0" applyFont="1" applyBorder="1" applyAlignment="1">
      <alignment vertical="top" wrapText="1"/>
    </xf>
    <xf numFmtId="0" fontId="7" fillId="0" borderId="0" xfId="0" applyFont="1" applyAlignment="1">
      <alignment vertical="top" wrapText="1"/>
    </xf>
    <xf numFmtId="0" fontId="11" fillId="0" borderId="0" xfId="0" applyFont="1" applyAlignment="1">
      <alignment vertical="top" wrapText="1"/>
    </xf>
    <xf numFmtId="1" fontId="9" fillId="0" borderId="2" xfId="0" applyNumberFormat="1" applyFont="1" applyBorder="1" applyAlignment="1">
      <alignment vertical="top" wrapText="1"/>
    </xf>
    <xf numFmtId="1" fontId="9" fillId="0" borderId="9" xfId="0" applyNumberFormat="1" applyFont="1" applyBorder="1" applyAlignment="1">
      <alignment vertical="top" wrapText="1"/>
    </xf>
    <xf numFmtId="0" fontId="9" fillId="0" borderId="19" xfId="0" applyFont="1" applyBorder="1" applyAlignment="1">
      <alignment vertical="top" wrapText="1"/>
    </xf>
    <xf numFmtId="0" fontId="9" fillId="0" borderId="0" xfId="0" applyFont="1" applyAlignment="1">
      <alignment wrapText="1"/>
    </xf>
    <xf numFmtId="0" fontId="9" fillId="0" borderId="1" xfId="0" applyFont="1" applyBorder="1" applyAlignment="1">
      <alignment vertical="top" wrapText="1"/>
    </xf>
    <xf numFmtId="0" fontId="9" fillId="0" borderId="16" xfId="0" applyFont="1" applyBorder="1" applyAlignment="1">
      <alignment vertical="center" wrapText="1"/>
    </xf>
    <xf numFmtId="1" fontId="9" fillId="0" borderId="16" xfId="0" applyNumberFormat="1" applyFont="1" applyBorder="1" applyAlignment="1">
      <alignment vertical="center" wrapText="1"/>
    </xf>
    <xf numFmtId="1" fontId="9" fillId="0" borderId="16" xfId="0" applyNumberFormat="1" applyFont="1" applyBorder="1" applyAlignment="1">
      <alignment horizontal="right" vertical="center" wrapText="1"/>
    </xf>
    <xf numFmtId="0" fontId="9" fillId="0" borderId="16" xfId="0" applyFont="1" applyBorder="1" applyAlignment="1">
      <alignment horizontal="right" vertical="center" wrapText="1"/>
    </xf>
    <xf numFmtId="1" fontId="9" fillId="0" borderId="1" xfId="0" applyNumberFormat="1" applyFont="1" applyBorder="1" applyAlignment="1">
      <alignment vertical="center" wrapText="1"/>
    </xf>
    <xf numFmtId="1" fontId="9"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0" fontId="9" fillId="0" borderId="1" xfId="0" applyFont="1" applyBorder="1" applyAlignment="1">
      <alignment vertical="center" wrapText="1"/>
    </xf>
    <xf numFmtId="1" fontId="9" fillId="0" borderId="9" xfId="0" applyNumberFormat="1" applyFont="1" applyBorder="1" applyAlignment="1">
      <alignment vertical="center" wrapText="1"/>
    </xf>
    <xf numFmtId="0" fontId="9" fillId="0" borderId="9" xfId="0" applyFont="1" applyBorder="1" applyAlignment="1">
      <alignment horizontal="right" vertical="center" wrapText="1"/>
    </xf>
    <xf numFmtId="0" fontId="9" fillId="0" borderId="15" xfId="0" applyFont="1" applyBorder="1" applyAlignment="1">
      <alignment vertical="center" wrapText="1"/>
    </xf>
    <xf numFmtId="0" fontId="9" fillId="0" borderId="16" xfId="0" applyFont="1" applyBorder="1" applyAlignment="1">
      <alignment horizontal="left" vertical="center" wrapText="1"/>
    </xf>
    <xf numFmtId="49" fontId="10" fillId="0" borderId="16" xfId="0" applyNumberFormat="1" applyFont="1" applyBorder="1" applyAlignment="1">
      <alignment vertical="center" wrapText="1"/>
    </xf>
    <xf numFmtId="0" fontId="9" fillId="0" borderId="10" xfId="0" applyFont="1" applyBorder="1" applyAlignment="1">
      <alignment vertical="center" wrapText="1"/>
    </xf>
    <xf numFmtId="49" fontId="10" fillId="0" borderId="1" xfId="0" applyNumberFormat="1" applyFont="1" applyBorder="1" applyAlignment="1">
      <alignment vertical="center" wrapText="1"/>
    </xf>
    <xf numFmtId="49" fontId="8" fillId="0" borderId="1" xfId="0" applyNumberFormat="1" applyFont="1" applyBorder="1" applyAlignment="1">
      <alignment vertical="center" wrapText="1"/>
    </xf>
    <xf numFmtId="0" fontId="9" fillId="0" borderId="1" xfId="0" applyFont="1" applyBorder="1" applyAlignment="1">
      <alignment horizontal="left" vertical="center" wrapText="1"/>
    </xf>
    <xf numFmtId="0" fontId="9" fillId="0" borderId="18" xfId="0" applyFont="1" applyBorder="1" applyAlignment="1">
      <alignment vertical="center" wrapText="1"/>
    </xf>
    <xf numFmtId="0" fontId="9" fillId="0" borderId="9" xfId="0" applyFont="1" applyBorder="1" applyAlignment="1">
      <alignment horizontal="left" vertical="center" wrapText="1"/>
    </xf>
    <xf numFmtId="49" fontId="10" fillId="0" borderId="9" xfId="0" applyNumberFormat="1" applyFont="1" applyBorder="1" applyAlignment="1">
      <alignment vertical="center" wrapText="1"/>
    </xf>
    <xf numFmtId="0" fontId="9" fillId="0" borderId="9" xfId="0" applyFont="1" applyBorder="1" applyAlignment="1">
      <alignment vertical="center" wrapText="1"/>
    </xf>
    <xf numFmtId="49" fontId="10" fillId="0" borderId="0" xfId="0" applyNumberFormat="1" applyFont="1" applyAlignment="1">
      <alignment vertical="top" wrapText="1"/>
    </xf>
    <xf numFmtId="0" fontId="10" fillId="0" borderId="0" xfId="0" applyFont="1" applyAlignment="1">
      <alignment vertical="top" wrapText="1"/>
    </xf>
    <xf numFmtId="0" fontId="9" fillId="0" borderId="0" xfId="0" applyFont="1" applyAlignment="1">
      <alignment vertical="center" wrapText="1"/>
    </xf>
    <xf numFmtId="1" fontId="9" fillId="0" borderId="0" xfId="0" applyNumberFormat="1" applyFont="1" applyAlignment="1">
      <alignment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9" fillId="0" borderId="1" xfId="0" applyFont="1" applyBorder="1" applyAlignment="1">
      <alignment horizontal="left" vertical="top" wrapText="1"/>
    </xf>
    <xf numFmtId="0" fontId="9" fillId="2" borderId="1" xfId="0" applyFont="1" applyFill="1" applyBorder="1" applyAlignment="1">
      <alignment vertical="top" wrapText="1"/>
    </xf>
    <xf numFmtId="0" fontId="10" fillId="0" borderId="1" xfId="0" applyFont="1" applyBorder="1" applyAlignment="1">
      <alignment vertical="top" wrapText="1"/>
    </xf>
    <xf numFmtId="0" fontId="16" fillId="0" borderId="0" xfId="0" applyFont="1" applyAlignment="1">
      <alignment vertical="top" wrapText="1"/>
    </xf>
    <xf numFmtId="0" fontId="15" fillId="0" borderId="0" xfId="0" applyFont="1" applyAlignment="1">
      <alignment vertical="top" wrapText="1"/>
    </xf>
    <xf numFmtId="0" fontId="5" fillId="0" borderId="0" xfId="0" applyFont="1" applyAlignment="1">
      <alignment vertical="top" wrapText="1"/>
    </xf>
    <xf numFmtId="0" fontId="8" fillId="0" borderId="0" xfId="0" applyFont="1"/>
    <xf numFmtId="0" fontId="9" fillId="2" borderId="14" xfId="0" applyFont="1" applyFill="1" applyBorder="1" applyAlignment="1">
      <alignment vertical="top" wrapText="1"/>
    </xf>
    <xf numFmtId="0" fontId="9" fillId="0" borderId="4" xfId="0" applyFont="1" applyBorder="1" applyAlignment="1">
      <alignment vertical="top" wrapText="1"/>
    </xf>
    <xf numFmtId="0" fontId="9" fillId="0" borderId="26" xfId="0" applyFont="1" applyBorder="1" applyAlignment="1">
      <alignment vertical="top" wrapText="1"/>
    </xf>
    <xf numFmtId="0" fontId="10" fillId="6" borderId="18"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19" xfId="0" applyFont="1" applyFill="1" applyBorder="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1" fontId="9" fillId="0" borderId="4" xfId="0" applyNumberFormat="1" applyFont="1" applyBorder="1" applyAlignment="1">
      <alignment vertical="top" wrapText="1"/>
    </xf>
    <xf numFmtId="0" fontId="9" fillId="0" borderId="27" xfId="0" applyFont="1" applyBorder="1" applyAlignment="1">
      <alignment vertical="top" wrapText="1"/>
    </xf>
    <xf numFmtId="0" fontId="10" fillId="6" borderId="9"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0" fillId="0" borderId="4" xfId="0" applyFont="1" applyBorder="1" applyAlignment="1">
      <alignment vertical="top" wrapText="1"/>
    </xf>
    <xf numFmtId="0" fontId="1" fillId="0" borderId="0" xfId="0" applyFont="1" applyAlignment="1">
      <alignment vertical="top" wrapText="1"/>
    </xf>
    <xf numFmtId="0" fontId="1" fillId="0" borderId="14" xfId="0" applyFont="1" applyBorder="1" applyAlignment="1">
      <alignment vertical="top" wrapText="1"/>
    </xf>
    <xf numFmtId="1" fontId="1" fillId="0" borderId="1" xfId="0" applyNumberFormat="1" applyFont="1" applyBorder="1" applyAlignment="1">
      <alignment vertical="center" wrapText="1"/>
    </xf>
    <xf numFmtId="0" fontId="1" fillId="0" borderId="1" xfId="0" applyFont="1" applyBorder="1" applyAlignment="1">
      <alignment horizontal="right" vertical="center" wrapText="1"/>
    </xf>
    <xf numFmtId="0" fontId="1" fillId="0" borderId="10"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 fontId="1" fillId="0" borderId="1" xfId="0" applyNumberFormat="1" applyFont="1" applyBorder="1" applyAlignment="1">
      <alignment horizontal="right" vertical="center" wrapText="1"/>
    </xf>
    <xf numFmtId="0" fontId="17" fillId="0" borderId="16" xfId="0" applyFont="1" applyBorder="1" applyAlignment="1">
      <alignment horizontal="justify" vertical="top" wrapText="1"/>
    </xf>
    <xf numFmtId="0" fontId="17" fillId="0" borderId="1" xfId="0" applyFont="1" applyBorder="1" applyAlignment="1">
      <alignment horizontal="justify" vertical="top" wrapText="1"/>
    </xf>
    <xf numFmtId="0" fontId="18" fillId="0" borderId="1" xfId="0" applyFont="1" applyBorder="1" applyAlignment="1">
      <alignment vertical="top" wrapText="1"/>
    </xf>
    <xf numFmtId="0" fontId="18" fillId="0" borderId="9" xfId="0" applyFont="1" applyBorder="1" applyAlignment="1">
      <alignment vertical="top" wrapText="1"/>
    </xf>
    <xf numFmtId="0" fontId="20" fillId="0" borderId="0" xfId="0" applyFont="1" applyAlignment="1">
      <alignment vertical="top" wrapText="1"/>
    </xf>
    <xf numFmtId="0" fontId="21" fillId="5" borderId="17" xfId="0" applyFont="1" applyFill="1" applyBorder="1" applyAlignment="1">
      <alignment horizontal="left" vertical="top" wrapText="1"/>
    </xf>
    <xf numFmtId="0" fontId="22" fillId="7" borderId="2" xfId="0" applyFont="1" applyFill="1" applyBorder="1" applyAlignment="1">
      <alignment horizontal="left" vertical="center" wrapText="1"/>
    </xf>
    <xf numFmtId="0" fontId="22" fillId="7" borderId="28" xfId="0" applyFont="1" applyFill="1" applyBorder="1" applyAlignment="1">
      <alignment horizontal="left" vertical="center" wrapText="1"/>
    </xf>
    <xf numFmtId="0" fontId="17" fillId="0" borderId="0" xfId="0" applyFont="1" applyAlignment="1">
      <alignment horizontal="center" vertical="center" wrapText="1"/>
    </xf>
    <xf numFmtId="0" fontId="20" fillId="0" borderId="15" xfId="0" applyFont="1" applyBorder="1" applyAlignment="1">
      <alignment vertical="top" wrapText="1"/>
    </xf>
    <xf numFmtId="0" fontId="20" fillId="0" borderId="16" xfId="0" applyFont="1" applyBorder="1" applyAlignment="1">
      <alignment vertical="top" wrapText="1"/>
    </xf>
    <xf numFmtId="0" fontId="20" fillId="0" borderId="17" xfId="0" applyFont="1" applyBorder="1" applyAlignment="1">
      <alignment horizontal="left" vertical="top" wrapText="1"/>
    </xf>
    <xf numFmtId="0" fontId="20" fillId="0" borderId="10" xfId="0" applyFont="1" applyBorder="1" applyAlignment="1">
      <alignment vertical="top" wrapText="1"/>
    </xf>
    <xf numFmtId="0" fontId="20" fillId="0" borderId="1" xfId="0" applyFont="1" applyBorder="1" applyAlignment="1">
      <alignment vertical="top" wrapText="1"/>
    </xf>
    <xf numFmtId="0" fontId="20" fillId="0" borderId="1" xfId="0" applyFont="1" applyBorder="1" applyAlignment="1">
      <alignment horizontal="left" vertical="top" wrapText="1"/>
    </xf>
    <xf numFmtId="0" fontId="20" fillId="0" borderId="14" xfId="0" applyFont="1" applyBorder="1" applyAlignment="1">
      <alignment horizontal="left" vertical="top" wrapText="1"/>
    </xf>
    <xf numFmtId="0" fontId="20" fillId="2" borderId="14" xfId="0" applyFont="1" applyFill="1" applyBorder="1" applyAlignment="1">
      <alignment horizontal="left" vertical="top" wrapText="1"/>
    </xf>
    <xf numFmtId="0" fontId="20" fillId="0" borderId="14" xfId="0" applyFont="1" applyBorder="1" applyAlignment="1">
      <alignment vertical="top" wrapText="1"/>
    </xf>
    <xf numFmtId="0" fontId="19" fillId="0" borderId="10" xfId="0" applyFont="1" applyBorder="1" applyAlignment="1">
      <alignment vertical="top" wrapText="1"/>
    </xf>
    <xf numFmtId="0" fontId="19" fillId="0" borderId="18" xfId="0" applyFont="1" applyBorder="1" applyAlignment="1">
      <alignment vertical="top" wrapText="1"/>
    </xf>
    <xf numFmtId="0" fontId="20" fillId="0" borderId="9" xfId="0" applyFont="1" applyBorder="1" applyAlignment="1">
      <alignment vertical="top" wrapText="1"/>
    </xf>
    <xf numFmtId="0" fontId="20" fillId="0" borderId="19" xfId="0" applyFont="1" applyBorder="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21" fillId="8" borderId="21" xfId="0" applyFont="1" applyFill="1" applyBorder="1" applyAlignment="1">
      <alignment horizontal="left" vertical="top" wrapText="1"/>
    </xf>
    <xf numFmtId="0" fontId="21" fillId="8" borderId="24" xfId="0" applyFont="1" applyFill="1" applyBorder="1" applyAlignment="1">
      <alignment horizontal="left" vertical="top" wrapText="1"/>
    </xf>
    <xf numFmtId="0" fontId="21" fillId="8" borderId="30" xfId="0" applyFont="1" applyFill="1" applyBorder="1" applyAlignment="1">
      <alignment horizontal="left" vertical="top" wrapText="1"/>
    </xf>
    <xf numFmtId="0" fontId="19" fillId="0" borderId="29" xfId="0" applyFont="1" applyBorder="1" applyAlignment="1">
      <alignment horizontal="center" vertical="top" wrapText="1"/>
    </xf>
    <xf numFmtId="0" fontId="12" fillId="5" borderId="15" xfId="0" applyFont="1" applyFill="1" applyBorder="1" applyAlignment="1">
      <alignment horizontal="left" vertical="top" wrapText="1"/>
    </xf>
    <xf numFmtId="0" fontId="12" fillId="5" borderId="16" xfId="0" applyFont="1" applyFill="1" applyBorder="1" applyAlignment="1">
      <alignment horizontal="left" vertical="top" wrapText="1"/>
    </xf>
    <xf numFmtId="0" fontId="12" fillId="5" borderId="17" xfId="0" applyFont="1" applyFill="1" applyBorder="1" applyAlignment="1">
      <alignment horizontal="left" vertical="top" wrapText="1"/>
    </xf>
    <xf numFmtId="0" fontId="0" fillId="0" borderId="29" xfId="0" applyBorder="1" applyAlignment="1">
      <alignment horizontal="center"/>
    </xf>
    <xf numFmtId="49" fontId="10" fillId="0" borderId="29" xfId="0" applyNumberFormat="1" applyFont="1" applyBorder="1" applyAlignment="1">
      <alignment horizontal="center"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xf>
    <xf numFmtId="0" fontId="2" fillId="0" borderId="1" xfId="0" applyFont="1" applyBorder="1" applyAlignment="1">
      <alignment horizontal="left" vertical="top"/>
    </xf>
    <xf numFmtId="1" fontId="6" fillId="0" borderId="21" xfId="0" applyNumberFormat="1" applyFont="1" applyBorder="1" applyAlignment="1">
      <alignment horizontal="left" vertical="top" wrapText="1"/>
    </xf>
    <xf numFmtId="1" fontId="6" fillId="0" borderId="24" xfId="0" applyNumberFormat="1" applyFont="1" applyBorder="1" applyAlignment="1">
      <alignment horizontal="left" vertical="top" wrapText="1"/>
    </xf>
    <xf numFmtId="1" fontId="6" fillId="0" borderId="22"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25" xfId="0" applyNumberFormat="1" applyFont="1" applyBorder="1" applyAlignment="1">
      <alignment horizontal="left" vertical="top" wrapText="1"/>
    </xf>
    <xf numFmtId="1" fontId="2" fillId="0" borderId="23" xfId="0" applyNumberFormat="1" applyFont="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12" xfId="0" applyFont="1" applyFill="1" applyBorder="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1" fontId="9" fillId="0" borderId="2" xfId="0" applyNumberFormat="1" applyFont="1" applyBorder="1" applyAlignment="1">
      <alignment horizontal="right" vertical="center" wrapText="1"/>
    </xf>
    <xf numFmtId="1" fontId="9" fillId="0" borderId="3" xfId="0" applyNumberFormat="1" applyFont="1" applyBorder="1" applyAlignment="1">
      <alignment horizontal="right" vertical="center" wrapText="1"/>
    </xf>
    <xf numFmtId="1" fontId="9" fillId="0" borderId="4" xfId="0" applyNumberFormat="1" applyFont="1" applyBorder="1" applyAlignment="1">
      <alignment horizontal="right" vertical="center" wrapText="1"/>
    </xf>
    <xf numFmtId="1" fontId="9" fillId="0" borderId="11" xfId="0" applyNumberFormat="1" applyFont="1" applyBorder="1" applyAlignment="1">
      <alignment horizontal="right" vertical="top" wrapText="1"/>
    </xf>
    <xf numFmtId="1" fontId="9" fillId="0" borderId="3" xfId="0" applyNumberFormat="1" applyFont="1" applyBorder="1" applyAlignment="1">
      <alignment horizontal="right" vertical="top" wrapText="1"/>
    </xf>
    <xf numFmtId="1" fontId="9" fillId="0" borderId="4" xfId="0" applyNumberFormat="1" applyFont="1" applyBorder="1" applyAlignment="1">
      <alignment horizontal="right" vertical="top" wrapText="1"/>
    </xf>
    <xf numFmtId="1" fontId="9"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cellXfs>
  <cellStyles count="1">
    <cellStyle name="Normální" xfId="0" builtinId="0"/>
  </cellStyles>
  <dxfs count="0"/>
  <tableStyles count="0" defaultTableStyle="TableStyleMedium2" defaultPivotStyle="PivotStyleMedium9"/>
  <colors>
    <mruColors>
      <color rgb="FF003657"/>
      <color rgb="FF1732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1076325</xdr:colOff>
      <xdr:row>0</xdr:row>
      <xdr:rowOff>733425</xdr:rowOff>
    </xdr:to>
    <xdr:pic>
      <xdr:nvPicPr>
        <xdr:cNvPr id="3" name="Obrázek 2">
          <a:extLst>
            <a:ext uri="{FF2B5EF4-FFF2-40B4-BE49-F238E27FC236}">
              <a16:creationId xmlns:a16="http://schemas.microsoft.com/office/drawing/2014/main" id="{674190A4-824D-435A-B76B-514000B39820}"/>
            </a:ext>
          </a:extLst>
        </xdr:cNvPr>
        <xdr:cNvPicPr>
          <a:picLocks noChangeAspect="1"/>
        </xdr:cNvPicPr>
      </xdr:nvPicPr>
      <xdr:blipFill>
        <a:blip xmlns:r="http://schemas.openxmlformats.org/officeDocument/2006/relationships" r:embed="rId1"/>
        <a:stretch>
          <a:fillRect/>
        </a:stretch>
      </xdr:blipFill>
      <xdr:spPr>
        <a:xfrm>
          <a:off x="0" y="76200"/>
          <a:ext cx="160020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742950</xdr:colOff>
      <xdr:row>0</xdr:row>
      <xdr:rowOff>733425</xdr:rowOff>
    </xdr:to>
    <xdr:pic>
      <xdr:nvPicPr>
        <xdr:cNvPr id="2" name="Obrázek 1">
          <a:extLst>
            <a:ext uri="{FF2B5EF4-FFF2-40B4-BE49-F238E27FC236}">
              <a16:creationId xmlns:a16="http://schemas.microsoft.com/office/drawing/2014/main" id="{CA758667-343C-4095-B2C0-B83B5369C40A}"/>
            </a:ext>
          </a:extLst>
        </xdr:cNvPr>
        <xdr:cNvPicPr>
          <a:picLocks noChangeAspect="1"/>
        </xdr:cNvPicPr>
      </xdr:nvPicPr>
      <xdr:blipFill>
        <a:blip xmlns:r="http://schemas.openxmlformats.org/officeDocument/2006/relationships" r:embed="rId1"/>
        <a:stretch>
          <a:fillRect/>
        </a:stretch>
      </xdr:blipFill>
      <xdr:spPr>
        <a:xfrm>
          <a:off x="0" y="76200"/>
          <a:ext cx="1600200" cy="657225"/>
        </a:xfrm>
        <a:prstGeom prst="rect">
          <a:avLst/>
        </a:prstGeom>
      </xdr:spPr>
    </xdr:pic>
    <xdr:clientData/>
  </xdr:twoCellAnchor>
  <xdr:twoCellAnchor editAs="oneCell">
    <xdr:from>
      <xdr:col>3</xdr:col>
      <xdr:colOff>495609</xdr:colOff>
      <xdr:row>0</xdr:row>
      <xdr:rowOff>240061</xdr:rowOff>
    </xdr:from>
    <xdr:to>
      <xdr:col>5</xdr:col>
      <xdr:colOff>37805</xdr:colOff>
      <xdr:row>0</xdr:row>
      <xdr:rowOff>686466</xdr:rowOff>
    </xdr:to>
    <xdr:pic>
      <xdr:nvPicPr>
        <xdr:cNvPr id="4" name="Obrázek 3" descr="Obsah obrázku Grafika, tma, Barevnost, světlo&#10;&#10;Obsah vygenerovaný umělou inteligencí může být nesprávný.">
          <a:extLst>
            <a:ext uri="{FF2B5EF4-FFF2-40B4-BE49-F238E27FC236}">
              <a16:creationId xmlns:a16="http://schemas.microsoft.com/office/drawing/2014/main" id="{32F5651E-9245-4F7A-B0A4-C202C8E2929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1524" y="240061"/>
          <a:ext cx="2159635" cy="4464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200025</xdr:colOff>
      <xdr:row>0</xdr:row>
      <xdr:rowOff>733425</xdr:rowOff>
    </xdr:to>
    <xdr:pic>
      <xdr:nvPicPr>
        <xdr:cNvPr id="3" name="Obrázek 2">
          <a:extLst>
            <a:ext uri="{FF2B5EF4-FFF2-40B4-BE49-F238E27FC236}">
              <a16:creationId xmlns:a16="http://schemas.microsoft.com/office/drawing/2014/main" id="{765BD8A5-F52A-4815-82BE-F7296BEBE70C}"/>
            </a:ext>
          </a:extLst>
        </xdr:cNvPr>
        <xdr:cNvPicPr>
          <a:picLocks noChangeAspect="1"/>
        </xdr:cNvPicPr>
      </xdr:nvPicPr>
      <xdr:blipFill>
        <a:blip xmlns:r="http://schemas.openxmlformats.org/officeDocument/2006/relationships" r:embed="rId1"/>
        <a:stretch>
          <a:fillRect/>
        </a:stretch>
      </xdr:blipFill>
      <xdr:spPr>
        <a:xfrm>
          <a:off x="0" y="76200"/>
          <a:ext cx="1600200" cy="6572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31EF7-634E-4C5F-A525-263C55F1B350}">
  <sheetPr>
    <pageSetUpPr fitToPage="1"/>
  </sheetPr>
  <dimension ref="A1:H11"/>
  <sheetViews>
    <sheetView tabSelected="1" zoomScale="60" zoomScaleNormal="60" workbookViewId="0">
      <selection activeCell="M1" sqref="M1"/>
    </sheetView>
  </sheetViews>
  <sheetFormatPr defaultColWidth="9.28515625" defaultRowHeight="15" x14ac:dyDescent="0.25"/>
  <cols>
    <col min="1" max="1" width="7.85546875" style="100" customWidth="1"/>
    <col min="2" max="2" width="44.7109375" style="101" customWidth="1"/>
    <col min="3" max="3" width="11.42578125" style="100" customWidth="1"/>
    <col min="4" max="4" width="14.85546875" style="100" customWidth="1"/>
    <col min="5" max="5" width="13.5703125" style="100" customWidth="1"/>
    <col min="6" max="6" width="20.28515625" style="100" customWidth="1"/>
    <col min="7" max="7" width="62.140625" style="82" customWidth="1"/>
    <col min="8" max="8" width="59.140625" style="100" customWidth="1"/>
    <col min="9" max="9" width="27.7109375" style="82" customWidth="1"/>
    <col min="10" max="16384" width="9.28515625" style="82"/>
  </cols>
  <sheetData>
    <row r="1" spans="1:8" ht="65.25" customHeight="1" x14ac:dyDescent="0.25">
      <c r="A1" s="105"/>
      <c r="B1" s="105"/>
      <c r="C1" s="105"/>
      <c r="D1" s="105"/>
      <c r="E1" s="105"/>
      <c r="F1" s="105"/>
      <c r="G1" s="105"/>
      <c r="H1" s="105"/>
    </row>
    <row r="2" spans="1:8" ht="28.9" customHeight="1" x14ac:dyDescent="0.25">
      <c r="A2" s="102" t="s">
        <v>0</v>
      </c>
      <c r="B2" s="103"/>
      <c r="C2" s="103"/>
      <c r="D2" s="103"/>
      <c r="E2" s="103"/>
      <c r="F2" s="103"/>
      <c r="G2" s="104"/>
      <c r="H2" s="83"/>
    </row>
    <row r="3" spans="1:8" s="86" customFormat="1" ht="75.75" thickBot="1" x14ac:dyDescent="0.3">
      <c r="A3" s="84" t="s">
        <v>1</v>
      </c>
      <c r="B3" s="84" t="s">
        <v>2</v>
      </c>
      <c r="C3" s="84" t="s">
        <v>3</v>
      </c>
      <c r="D3" s="84" t="s">
        <v>4</v>
      </c>
      <c r="E3" s="84" t="s">
        <v>5</v>
      </c>
      <c r="F3" s="84" t="s">
        <v>6</v>
      </c>
      <c r="G3" s="84" t="s">
        <v>7</v>
      </c>
      <c r="H3" s="85" t="s">
        <v>8</v>
      </c>
    </row>
    <row r="4" spans="1:8" ht="91.9" customHeight="1" x14ac:dyDescent="0.25">
      <c r="A4" s="87" t="s">
        <v>9</v>
      </c>
      <c r="B4" s="78" t="s">
        <v>10</v>
      </c>
      <c r="C4" s="88" t="s">
        <v>11</v>
      </c>
      <c r="D4" s="88" t="s">
        <v>12</v>
      </c>
      <c r="E4" s="88" t="s">
        <v>13</v>
      </c>
      <c r="F4" s="88" t="s">
        <v>14</v>
      </c>
      <c r="G4" s="88" t="s">
        <v>15</v>
      </c>
      <c r="H4" s="89" t="s">
        <v>184</v>
      </c>
    </row>
    <row r="5" spans="1:8" ht="84" customHeight="1" x14ac:dyDescent="0.25">
      <c r="A5" s="90" t="s">
        <v>16</v>
      </c>
      <c r="B5" s="79" t="s">
        <v>17</v>
      </c>
      <c r="C5" s="91" t="s">
        <v>11</v>
      </c>
      <c r="D5" s="91" t="s">
        <v>18</v>
      </c>
      <c r="E5" s="91" t="s">
        <v>13</v>
      </c>
      <c r="F5" s="91" t="s">
        <v>19</v>
      </c>
      <c r="G5" s="92" t="s">
        <v>20</v>
      </c>
      <c r="H5" s="93" t="s">
        <v>185</v>
      </c>
    </row>
    <row r="6" spans="1:8" ht="213" customHeight="1" x14ac:dyDescent="0.25">
      <c r="A6" s="90" t="s">
        <v>21</v>
      </c>
      <c r="B6" s="79" t="s">
        <v>22</v>
      </c>
      <c r="C6" s="91" t="s">
        <v>11</v>
      </c>
      <c r="D6" s="91" t="s">
        <v>18</v>
      </c>
      <c r="E6" s="91" t="s">
        <v>13</v>
      </c>
      <c r="F6" s="91" t="s">
        <v>23</v>
      </c>
      <c r="G6" s="92" t="s">
        <v>186</v>
      </c>
      <c r="H6" s="93" t="s">
        <v>189</v>
      </c>
    </row>
    <row r="7" spans="1:8" ht="181.15" customHeight="1" x14ac:dyDescent="0.25">
      <c r="A7" s="90" t="s">
        <v>24</v>
      </c>
      <c r="B7" s="79" t="s">
        <v>25</v>
      </c>
      <c r="C7" s="91" t="s">
        <v>11</v>
      </c>
      <c r="D7" s="91" t="s">
        <v>18</v>
      </c>
      <c r="E7" s="91" t="s">
        <v>13</v>
      </c>
      <c r="F7" s="91" t="s">
        <v>26</v>
      </c>
      <c r="G7" s="91" t="s">
        <v>188</v>
      </c>
      <c r="H7" s="94" t="s">
        <v>27</v>
      </c>
    </row>
    <row r="8" spans="1:8" ht="114" x14ac:dyDescent="0.25">
      <c r="A8" s="90" t="s">
        <v>28</v>
      </c>
      <c r="B8" s="79" t="s">
        <v>29</v>
      </c>
      <c r="C8" s="91" t="s">
        <v>11</v>
      </c>
      <c r="D8" s="91" t="s">
        <v>18</v>
      </c>
      <c r="E8" s="91" t="s">
        <v>13</v>
      </c>
      <c r="F8" s="91" t="s">
        <v>30</v>
      </c>
      <c r="G8" s="91" t="s">
        <v>31</v>
      </c>
      <c r="H8" s="95" t="s">
        <v>190</v>
      </c>
    </row>
    <row r="9" spans="1:8" ht="114" x14ac:dyDescent="0.25">
      <c r="A9" s="96" t="s">
        <v>32</v>
      </c>
      <c r="B9" s="80" t="s">
        <v>33</v>
      </c>
      <c r="C9" s="91" t="s">
        <v>11</v>
      </c>
      <c r="D9" s="91" t="s">
        <v>18</v>
      </c>
      <c r="E9" s="91" t="s">
        <v>13</v>
      </c>
      <c r="F9" s="91" t="s">
        <v>30</v>
      </c>
      <c r="G9" s="91" t="s">
        <v>34</v>
      </c>
      <c r="H9" s="95" t="s">
        <v>191</v>
      </c>
    </row>
    <row r="10" spans="1:8" ht="156.75" x14ac:dyDescent="0.25">
      <c r="A10" s="96" t="s">
        <v>35</v>
      </c>
      <c r="B10" s="80" t="s">
        <v>36</v>
      </c>
      <c r="C10" s="91" t="s">
        <v>11</v>
      </c>
      <c r="D10" s="91" t="s">
        <v>18</v>
      </c>
      <c r="E10" s="91" t="s">
        <v>13</v>
      </c>
      <c r="F10" s="91" t="s">
        <v>30</v>
      </c>
      <c r="G10" s="91" t="s">
        <v>37</v>
      </c>
      <c r="H10" s="95" t="s">
        <v>192</v>
      </c>
    </row>
    <row r="11" spans="1:8" ht="234" customHeight="1" thickBot="1" x14ac:dyDescent="0.3">
      <c r="A11" s="97" t="s">
        <v>38</v>
      </c>
      <c r="B11" s="81" t="s">
        <v>39</v>
      </c>
      <c r="C11" s="98" t="s">
        <v>11</v>
      </c>
      <c r="D11" s="98" t="s">
        <v>18</v>
      </c>
      <c r="E11" s="98" t="s">
        <v>13</v>
      </c>
      <c r="F11" s="98" t="s">
        <v>40</v>
      </c>
      <c r="G11" s="98" t="s">
        <v>41</v>
      </c>
      <c r="H11" s="99" t="s">
        <v>193</v>
      </c>
    </row>
  </sheetData>
  <mergeCells count="2">
    <mergeCell ref="A2:G2"/>
    <mergeCell ref="A1:H1"/>
  </mergeCells>
  <pageMargins left="0.25" right="0.25" top="0.75" bottom="0.75" header="0.3" footer="0.3"/>
  <pageSetup paperSize="8" scale="8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1946-6E46-45AF-9FEC-BE78D63BF213}">
  <sheetPr>
    <pageSetUpPr fitToPage="1"/>
  </sheetPr>
  <dimension ref="A1:J6"/>
  <sheetViews>
    <sheetView topLeftCell="F3" zoomScale="82" zoomScaleNormal="82" workbookViewId="0">
      <selection activeCell="J5" sqref="J5"/>
    </sheetView>
  </sheetViews>
  <sheetFormatPr defaultRowHeight="15" x14ac:dyDescent="0.25"/>
  <cols>
    <col min="1" max="1" width="4.7109375" bestFit="1" customWidth="1"/>
    <col min="2" max="2" width="8.140625" customWidth="1"/>
    <col min="3" max="3" width="11.28515625" customWidth="1"/>
    <col min="4" max="4" width="27.28515625" style="56" customWidth="1"/>
    <col min="5" max="5" width="10.140625" customWidth="1"/>
    <col min="6" max="6" width="15" customWidth="1"/>
    <col min="7" max="7" width="12.5703125" customWidth="1"/>
    <col min="8" max="8" width="25.140625" customWidth="1"/>
    <col min="9" max="9" width="72.7109375" customWidth="1"/>
    <col min="10" max="10" width="82" customWidth="1"/>
    <col min="11" max="11" width="38.42578125" customWidth="1"/>
  </cols>
  <sheetData>
    <row r="1" spans="1:10" ht="65.25" customHeight="1" x14ac:dyDescent="0.25">
      <c r="A1" s="109"/>
      <c r="B1" s="109"/>
      <c r="C1" s="109"/>
      <c r="D1" s="109"/>
      <c r="E1" s="109"/>
      <c r="F1" s="109"/>
      <c r="G1" s="109"/>
      <c r="H1" s="109"/>
      <c r="I1" s="109"/>
      <c r="J1" s="109"/>
    </row>
    <row r="2" spans="1:10" s="1" customFormat="1" ht="34.15" customHeight="1" x14ac:dyDescent="0.25">
      <c r="A2" s="106" t="s">
        <v>42</v>
      </c>
      <c r="B2" s="107"/>
      <c r="C2" s="107"/>
      <c r="D2" s="107"/>
      <c r="E2" s="107"/>
      <c r="F2" s="107"/>
      <c r="G2" s="107"/>
      <c r="H2" s="107"/>
      <c r="I2" s="107"/>
      <c r="J2" s="108"/>
    </row>
    <row r="3" spans="1:10" s="63" customFormat="1" ht="75.75" thickBot="1" x14ac:dyDescent="0.3">
      <c r="A3" s="60" t="s">
        <v>43</v>
      </c>
      <c r="B3" s="61" t="s">
        <v>1</v>
      </c>
      <c r="C3" s="61" t="s">
        <v>44</v>
      </c>
      <c r="D3" s="61" t="s">
        <v>2</v>
      </c>
      <c r="E3" s="61" t="s">
        <v>3</v>
      </c>
      <c r="F3" s="61" t="s">
        <v>4</v>
      </c>
      <c r="G3" s="61" t="s">
        <v>5</v>
      </c>
      <c r="H3" s="61" t="s">
        <v>6</v>
      </c>
      <c r="I3" s="61" t="s">
        <v>7</v>
      </c>
      <c r="J3" s="62" t="s">
        <v>8</v>
      </c>
    </row>
    <row r="4" spans="1:10" s="1" customFormat="1" ht="134.44999999999999" customHeight="1" x14ac:dyDescent="0.25">
      <c r="A4" s="59">
        <v>1</v>
      </c>
      <c r="B4" s="58" t="s">
        <v>45</v>
      </c>
      <c r="C4" s="58" t="s">
        <v>46</v>
      </c>
      <c r="D4" s="69" t="s">
        <v>47</v>
      </c>
      <c r="E4" s="58" t="s">
        <v>11</v>
      </c>
      <c r="F4" s="58" t="s">
        <v>12</v>
      </c>
      <c r="G4" s="58" t="s">
        <v>13</v>
      </c>
      <c r="H4" s="58" t="s">
        <v>48</v>
      </c>
      <c r="I4" s="58" t="s">
        <v>49</v>
      </c>
      <c r="J4" s="66" t="s">
        <v>50</v>
      </c>
    </row>
    <row r="5" spans="1:10" s="10" customFormat="1" ht="133.9" customHeight="1" x14ac:dyDescent="0.25">
      <c r="A5" s="13">
        <v>1</v>
      </c>
      <c r="B5" s="21" t="s">
        <v>51</v>
      </c>
      <c r="C5" s="21" t="s">
        <v>52</v>
      </c>
      <c r="D5" s="52" t="s">
        <v>53</v>
      </c>
      <c r="E5" s="21" t="s">
        <v>11</v>
      </c>
      <c r="F5" s="21" t="s">
        <v>12</v>
      </c>
      <c r="G5" s="21" t="s">
        <v>13</v>
      </c>
      <c r="H5" s="51" t="s">
        <v>54</v>
      </c>
      <c r="I5" s="21" t="s">
        <v>187</v>
      </c>
      <c r="J5" s="57" t="s">
        <v>55</v>
      </c>
    </row>
    <row r="6" spans="1:10" s="10" customFormat="1" ht="135.6" customHeight="1" x14ac:dyDescent="0.25">
      <c r="A6" s="13">
        <v>1</v>
      </c>
      <c r="B6" s="21" t="s">
        <v>56</v>
      </c>
      <c r="C6" s="21" t="s">
        <v>57</v>
      </c>
      <c r="D6" s="52" t="s">
        <v>58</v>
      </c>
      <c r="E6" s="21" t="s">
        <v>11</v>
      </c>
      <c r="F6" s="21" t="s">
        <v>12</v>
      </c>
      <c r="G6" s="21" t="s">
        <v>13</v>
      </c>
      <c r="H6" s="50" t="s">
        <v>59</v>
      </c>
      <c r="I6" s="21" t="s">
        <v>60</v>
      </c>
      <c r="J6" s="14" t="s">
        <v>61</v>
      </c>
    </row>
  </sheetData>
  <mergeCells count="2">
    <mergeCell ref="A2:J2"/>
    <mergeCell ref="A1:J1"/>
  </mergeCells>
  <pageMargins left="0.7" right="0.7" top="0.78740157499999996" bottom="0.78740157499999996" header="0.3" footer="0.3"/>
  <pageSetup paperSize="8"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B7BC6-AFD6-4020-AECC-DF7E8805B8FE}">
  <sheetPr>
    <pageSetUpPr fitToPage="1"/>
  </sheetPr>
  <dimension ref="A1:J12"/>
  <sheetViews>
    <sheetView topLeftCell="C1" zoomScale="60" zoomScaleNormal="60" workbookViewId="0">
      <pane ySplit="1" topLeftCell="A8" activePane="bottomLeft" state="frozen"/>
      <selection pane="bottomLeft" sqref="A1:XFD1"/>
    </sheetView>
  </sheetViews>
  <sheetFormatPr defaultColWidth="12" defaultRowHeight="15" x14ac:dyDescent="0.25"/>
  <cols>
    <col min="1" max="1" width="7.7109375" style="43" customWidth="1"/>
    <col min="2" max="2" width="13.28515625" style="44" customWidth="1"/>
    <col min="3" max="3" width="41" style="10" customWidth="1"/>
    <col min="4" max="4" width="13.28515625" style="45" customWidth="1"/>
    <col min="5" max="6" width="12.7109375" style="46" customWidth="1"/>
    <col min="7" max="7" width="11" style="46" customWidth="1"/>
    <col min="8" max="8" width="15.7109375" style="46" customWidth="1"/>
    <col min="9" max="9" width="74.7109375" style="46" customWidth="1"/>
    <col min="10" max="10" width="75.7109375" style="20" customWidth="1"/>
    <col min="11" max="11" width="24.28515625" style="20" customWidth="1"/>
    <col min="12" max="16384" width="12" style="20"/>
  </cols>
  <sheetData>
    <row r="1" spans="1:10" ht="65.25" customHeight="1" x14ac:dyDescent="0.25">
      <c r="A1" s="110"/>
      <c r="B1" s="110"/>
      <c r="C1" s="110"/>
      <c r="D1" s="110"/>
      <c r="E1" s="110"/>
      <c r="F1" s="110"/>
      <c r="G1" s="110"/>
      <c r="H1" s="110"/>
      <c r="I1" s="110"/>
      <c r="J1" s="110"/>
    </row>
    <row r="2" spans="1:10" s="10" customFormat="1" ht="33.6" customHeight="1" x14ac:dyDescent="0.25">
      <c r="A2" s="107" t="s">
        <v>62</v>
      </c>
      <c r="B2" s="107"/>
      <c r="C2" s="107"/>
      <c r="D2" s="107"/>
      <c r="E2" s="107"/>
      <c r="F2" s="107"/>
      <c r="G2" s="107"/>
      <c r="H2" s="107"/>
      <c r="I2" s="107"/>
      <c r="J2" s="108"/>
    </row>
    <row r="3" spans="1:10" s="64" customFormat="1" ht="78.599999999999994" customHeight="1" thickBot="1" x14ac:dyDescent="0.3">
      <c r="A3" s="67" t="s">
        <v>1</v>
      </c>
      <c r="B3" s="67" t="s">
        <v>63</v>
      </c>
      <c r="C3" s="67" t="s">
        <v>2</v>
      </c>
      <c r="D3" s="67" t="s">
        <v>64</v>
      </c>
      <c r="E3" s="67" t="s">
        <v>65</v>
      </c>
      <c r="F3" s="67" t="s">
        <v>66</v>
      </c>
      <c r="G3" s="67" t="s">
        <v>67</v>
      </c>
      <c r="H3" s="67" t="s">
        <v>6</v>
      </c>
      <c r="I3" s="67" t="s">
        <v>68</v>
      </c>
      <c r="J3" s="68" t="s">
        <v>69</v>
      </c>
    </row>
    <row r="4" spans="1:10" s="10" customFormat="1" ht="234" customHeight="1" x14ac:dyDescent="0.25">
      <c r="A4" s="58" t="s">
        <v>70</v>
      </c>
      <c r="B4" s="58" t="s">
        <v>57</v>
      </c>
      <c r="C4" s="69" t="s">
        <v>71</v>
      </c>
      <c r="D4" s="65" t="s">
        <v>72</v>
      </c>
      <c r="E4" s="65">
        <v>15</v>
      </c>
      <c r="F4" s="65">
        <v>8</v>
      </c>
      <c r="G4" s="58" t="s">
        <v>73</v>
      </c>
      <c r="H4" s="58" t="s">
        <v>74</v>
      </c>
      <c r="I4" s="58" t="s">
        <v>75</v>
      </c>
      <c r="J4" s="66" t="s">
        <v>76</v>
      </c>
    </row>
    <row r="5" spans="1:10" ht="240" x14ac:dyDescent="0.25">
      <c r="A5" s="58" t="s">
        <v>77</v>
      </c>
      <c r="B5" s="58" t="s">
        <v>78</v>
      </c>
      <c r="C5" s="69" t="s">
        <v>79</v>
      </c>
      <c r="D5" s="65" t="s">
        <v>72</v>
      </c>
      <c r="E5" s="65">
        <v>20</v>
      </c>
      <c r="F5" s="65">
        <v>12</v>
      </c>
      <c r="G5" s="58" t="s">
        <v>73</v>
      </c>
      <c r="H5" s="58" t="s">
        <v>80</v>
      </c>
      <c r="I5" s="58" t="s">
        <v>81</v>
      </c>
      <c r="J5" s="66" t="s">
        <v>82</v>
      </c>
    </row>
    <row r="6" spans="1:10" ht="150" x14ac:dyDescent="0.25">
      <c r="A6" s="58" t="s">
        <v>83</v>
      </c>
      <c r="B6" s="58" t="s">
        <v>57</v>
      </c>
      <c r="C6" s="69" t="s">
        <v>84</v>
      </c>
      <c r="D6" s="65" t="s">
        <v>72</v>
      </c>
      <c r="E6" s="65">
        <v>10</v>
      </c>
      <c r="F6" s="65">
        <v>6</v>
      </c>
      <c r="G6" s="58" t="s">
        <v>73</v>
      </c>
      <c r="H6" s="58" t="s">
        <v>85</v>
      </c>
      <c r="I6" s="58" t="s">
        <v>86</v>
      </c>
      <c r="J6" s="66" t="s">
        <v>87</v>
      </c>
    </row>
    <row r="7" spans="1:10" ht="150" x14ac:dyDescent="0.25">
      <c r="A7" s="58" t="s">
        <v>83</v>
      </c>
      <c r="B7" s="58" t="s">
        <v>88</v>
      </c>
      <c r="C7" s="69" t="s">
        <v>89</v>
      </c>
      <c r="D7" s="65" t="s">
        <v>72</v>
      </c>
      <c r="E7" s="65">
        <v>20</v>
      </c>
      <c r="F7" s="65">
        <v>12</v>
      </c>
      <c r="G7" s="58" t="s">
        <v>73</v>
      </c>
      <c r="H7" s="58" t="s">
        <v>80</v>
      </c>
      <c r="I7" s="58" t="s">
        <v>90</v>
      </c>
      <c r="J7" s="66" t="s">
        <v>91</v>
      </c>
    </row>
    <row r="8" spans="1:10" ht="90" x14ac:dyDescent="0.25">
      <c r="A8" s="58" t="s">
        <v>92</v>
      </c>
      <c r="B8" s="58" t="s">
        <v>93</v>
      </c>
      <c r="C8" s="69" t="s">
        <v>93</v>
      </c>
      <c r="D8" s="65" t="s">
        <v>11</v>
      </c>
      <c r="E8" s="65" t="s">
        <v>94</v>
      </c>
      <c r="F8" s="65" t="s">
        <v>95</v>
      </c>
      <c r="G8" s="58" t="s">
        <v>73</v>
      </c>
      <c r="H8" s="58" t="s">
        <v>96</v>
      </c>
      <c r="I8" s="58" t="s">
        <v>97</v>
      </c>
      <c r="J8" s="66" t="s">
        <v>98</v>
      </c>
    </row>
    <row r="9" spans="1:10" ht="210" x14ac:dyDescent="0.25">
      <c r="A9" s="58" t="s">
        <v>99</v>
      </c>
      <c r="B9" s="58" t="s">
        <v>100</v>
      </c>
      <c r="C9" s="69" t="s">
        <v>101</v>
      </c>
      <c r="D9" s="65" t="s">
        <v>72</v>
      </c>
      <c r="E9" s="65">
        <v>10</v>
      </c>
      <c r="F9" s="65">
        <v>6</v>
      </c>
      <c r="G9" s="58" t="s">
        <v>73</v>
      </c>
      <c r="H9" s="58" t="s">
        <v>102</v>
      </c>
      <c r="I9" s="58" t="s">
        <v>103</v>
      </c>
      <c r="J9" s="66" t="s">
        <v>104</v>
      </c>
    </row>
    <row r="10" spans="1:10" x14ac:dyDescent="0.25">
      <c r="C10" s="70"/>
      <c r="D10" s="54"/>
      <c r="E10" s="7"/>
      <c r="F10" s="7"/>
      <c r="G10" s="7"/>
      <c r="H10" s="7"/>
      <c r="I10" s="53"/>
    </row>
    <row r="11" spans="1:10" x14ac:dyDescent="0.25">
      <c r="B11" s="11"/>
      <c r="C11" s="70"/>
      <c r="D11" s="54"/>
      <c r="E11" s="7"/>
      <c r="F11" s="7"/>
      <c r="G11" s="7"/>
      <c r="H11" s="7"/>
      <c r="I11" s="53"/>
    </row>
    <row r="12" spans="1:10" x14ac:dyDescent="0.25">
      <c r="C12" s="7"/>
      <c r="D12" s="55"/>
    </row>
  </sheetData>
  <mergeCells count="2">
    <mergeCell ref="A2:J2"/>
    <mergeCell ref="A1:J1"/>
  </mergeCells>
  <pageMargins left="0.7" right="0.7" top="0.78740157499999996" bottom="0.78740157499999996" header="0.3" footer="0.3"/>
  <pageSetup paperSize="8"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3"/>
  <sheetViews>
    <sheetView zoomScale="90" zoomScaleNormal="90" workbookViewId="0">
      <pane ySplit="2" topLeftCell="A9" activePane="bottomLeft" state="frozen"/>
      <selection activeCell="F1" sqref="F1"/>
      <selection pane="bottomLeft" activeCell="E10" sqref="E10"/>
    </sheetView>
  </sheetViews>
  <sheetFormatPr defaultColWidth="12" defaultRowHeight="15" x14ac:dyDescent="0.2"/>
  <cols>
    <col min="1" max="1" width="6.28515625" style="1" customWidth="1"/>
    <col min="2" max="2" width="14.7109375" style="8" customWidth="1"/>
    <col min="3" max="3" width="9.5703125" style="3" customWidth="1"/>
    <col min="4" max="4" width="18.7109375" style="4" customWidth="1"/>
    <col min="5" max="5" width="53.5703125" style="5" customWidth="1"/>
    <col min="6" max="7" width="14.42578125" style="5" customWidth="1"/>
    <col min="8" max="8" width="14.5703125" style="6" customWidth="1"/>
    <col min="9" max="9" width="14.28515625" style="6" customWidth="1"/>
    <col min="10" max="10" width="17.5703125" style="6" customWidth="1"/>
    <col min="11" max="11" width="17.28515625" style="6" customWidth="1"/>
    <col min="12" max="12" width="12.5703125" style="6" customWidth="1"/>
    <col min="13" max="13" width="53.42578125" style="6" customWidth="1"/>
    <col min="14" max="16384" width="12" style="2"/>
  </cols>
  <sheetData>
    <row r="1" spans="1:14" s="1" customFormat="1" ht="15.75" customHeight="1" thickBot="1" x14ac:dyDescent="0.3">
      <c r="A1" s="123" t="s">
        <v>105</v>
      </c>
      <c r="B1" s="124"/>
      <c r="C1" s="124"/>
      <c r="D1" s="124"/>
      <c r="E1" s="124"/>
      <c r="F1" s="124"/>
      <c r="G1" s="124"/>
      <c r="H1" s="124"/>
      <c r="I1" s="124"/>
      <c r="J1" s="124"/>
      <c r="K1" s="125"/>
      <c r="L1" s="123"/>
      <c r="M1" s="124"/>
      <c r="N1" s="10"/>
    </row>
    <row r="2" spans="1:14" s="9" customFormat="1" ht="93" customHeight="1" thickBot="1" x14ac:dyDescent="0.3">
      <c r="A2" s="48" t="s">
        <v>43</v>
      </c>
      <c r="B2" s="47" t="s">
        <v>106</v>
      </c>
      <c r="C2" s="47" t="s">
        <v>1</v>
      </c>
      <c r="D2" s="47" t="s">
        <v>107</v>
      </c>
      <c r="E2" s="47" t="s">
        <v>2</v>
      </c>
      <c r="F2" s="47" t="s">
        <v>108</v>
      </c>
      <c r="G2" s="47" t="s">
        <v>109</v>
      </c>
      <c r="H2" s="47" t="s">
        <v>110</v>
      </c>
      <c r="I2" s="49" t="s">
        <v>111</v>
      </c>
      <c r="J2" s="48" t="s">
        <v>112</v>
      </c>
      <c r="K2" s="47" t="s">
        <v>66</v>
      </c>
      <c r="L2" s="47" t="s">
        <v>113</v>
      </c>
      <c r="M2" s="49" t="s">
        <v>114</v>
      </c>
      <c r="N2" s="11"/>
    </row>
    <row r="3" spans="1:14" s="1" customFormat="1" ht="45" customHeight="1" x14ac:dyDescent="0.25">
      <c r="A3" s="32">
        <v>1</v>
      </c>
      <c r="B3" s="33" t="s">
        <v>115</v>
      </c>
      <c r="C3" s="34" t="s">
        <v>116</v>
      </c>
      <c r="D3" s="22" t="s">
        <v>57</v>
      </c>
      <c r="E3" s="22" t="s">
        <v>117</v>
      </c>
      <c r="F3" s="22" t="s">
        <v>118</v>
      </c>
      <c r="G3" s="23" t="s">
        <v>118</v>
      </c>
      <c r="H3" s="24">
        <f>SUM(I3:I3)</f>
        <v>5</v>
      </c>
      <c r="I3" s="24">
        <v>5</v>
      </c>
      <c r="J3" s="24" t="s">
        <v>119</v>
      </c>
      <c r="K3" s="25" t="s">
        <v>119</v>
      </c>
      <c r="L3" s="132" t="s">
        <v>73</v>
      </c>
      <c r="M3" s="12" t="s">
        <v>120</v>
      </c>
      <c r="N3" s="10"/>
    </row>
    <row r="4" spans="1:14" s="1" customFormat="1" ht="21.75" customHeight="1" x14ac:dyDescent="0.25">
      <c r="A4" s="35">
        <v>1</v>
      </c>
      <c r="B4" s="126" t="s">
        <v>121</v>
      </c>
      <c r="C4" s="36" t="s">
        <v>122</v>
      </c>
      <c r="D4" s="29" t="s">
        <v>123</v>
      </c>
      <c r="E4" s="29" t="s">
        <v>124</v>
      </c>
      <c r="F4" s="126" t="s">
        <v>125</v>
      </c>
      <c r="G4" s="26" t="s">
        <v>118</v>
      </c>
      <c r="H4" s="129">
        <f>SUM(I4:I10)</f>
        <v>55</v>
      </c>
      <c r="I4" s="27">
        <v>4</v>
      </c>
      <c r="J4" s="129">
        <v>30</v>
      </c>
      <c r="K4" s="27" t="s">
        <v>119</v>
      </c>
      <c r="L4" s="133"/>
      <c r="M4" s="71" t="s">
        <v>126</v>
      </c>
      <c r="N4" s="10"/>
    </row>
    <row r="5" spans="1:14" s="1" customFormat="1" ht="62.25" customHeight="1" x14ac:dyDescent="0.25">
      <c r="A5" s="35">
        <v>1</v>
      </c>
      <c r="B5" s="127"/>
      <c r="C5" s="36" t="s">
        <v>127</v>
      </c>
      <c r="D5" s="29" t="s">
        <v>123</v>
      </c>
      <c r="E5" s="29" t="s">
        <v>128</v>
      </c>
      <c r="F5" s="127"/>
      <c r="G5" s="26" t="s">
        <v>118</v>
      </c>
      <c r="H5" s="130"/>
      <c r="I5" s="27">
        <v>4</v>
      </c>
      <c r="J5" s="130"/>
      <c r="K5" s="27" t="s">
        <v>119</v>
      </c>
      <c r="L5" s="133"/>
      <c r="M5" s="14" t="s">
        <v>129</v>
      </c>
      <c r="N5" s="10"/>
    </row>
    <row r="6" spans="1:14" s="1" customFormat="1" ht="50.25" customHeight="1" x14ac:dyDescent="0.25">
      <c r="A6" s="35">
        <v>1</v>
      </c>
      <c r="B6" s="127"/>
      <c r="C6" s="36" t="s">
        <v>130</v>
      </c>
      <c r="D6" s="29" t="s">
        <v>78</v>
      </c>
      <c r="E6" s="29" t="s">
        <v>131</v>
      </c>
      <c r="F6" s="127"/>
      <c r="G6" s="26" t="s">
        <v>125</v>
      </c>
      <c r="H6" s="130"/>
      <c r="I6" s="27">
        <v>15</v>
      </c>
      <c r="J6" s="130"/>
      <c r="K6" s="28">
        <v>7</v>
      </c>
      <c r="L6" s="133"/>
      <c r="M6" s="14" t="s">
        <v>132</v>
      </c>
      <c r="N6" s="15"/>
    </row>
    <row r="7" spans="1:14" s="1" customFormat="1" ht="45.75" customHeight="1" x14ac:dyDescent="0.25">
      <c r="A7" s="35">
        <v>1</v>
      </c>
      <c r="B7" s="127"/>
      <c r="C7" s="36" t="s">
        <v>133</v>
      </c>
      <c r="D7" s="29" t="s">
        <v>78</v>
      </c>
      <c r="E7" s="29" t="s">
        <v>134</v>
      </c>
      <c r="F7" s="127"/>
      <c r="G7" s="26" t="s">
        <v>125</v>
      </c>
      <c r="H7" s="130"/>
      <c r="I7" s="27">
        <v>12</v>
      </c>
      <c r="J7" s="130"/>
      <c r="K7" s="28">
        <v>5</v>
      </c>
      <c r="L7" s="133"/>
      <c r="M7" s="14" t="s">
        <v>135</v>
      </c>
      <c r="N7" s="16"/>
    </row>
    <row r="8" spans="1:14" s="1" customFormat="1" ht="33" customHeight="1" x14ac:dyDescent="0.25">
      <c r="A8" s="35">
        <v>1</v>
      </c>
      <c r="B8" s="127"/>
      <c r="C8" s="36" t="s">
        <v>136</v>
      </c>
      <c r="D8" s="29" t="s">
        <v>57</v>
      </c>
      <c r="E8" s="29" t="s">
        <v>137</v>
      </c>
      <c r="F8" s="127"/>
      <c r="G8" s="26" t="s">
        <v>125</v>
      </c>
      <c r="H8" s="130"/>
      <c r="I8" s="27">
        <v>8</v>
      </c>
      <c r="J8" s="130"/>
      <c r="K8" s="28">
        <v>3</v>
      </c>
      <c r="L8" s="133"/>
      <c r="M8" s="14" t="s">
        <v>138</v>
      </c>
      <c r="N8" s="10"/>
    </row>
    <row r="9" spans="1:14" s="1" customFormat="1" ht="36" customHeight="1" x14ac:dyDescent="0.25">
      <c r="A9" s="35">
        <v>1</v>
      </c>
      <c r="B9" s="127"/>
      <c r="C9" s="36" t="s">
        <v>139</v>
      </c>
      <c r="D9" s="29" t="s">
        <v>57</v>
      </c>
      <c r="E9" s="29" t="s">
        <v>140</v>
      </c>
      <c r="F9" s="127"/>
      <c r="G9" s="26" t="s">
        <v>125</v>
      </c>
      <c r="H9" s="130"/>
      <c r="I9" s="27">
        <v>8</v>
      </c>
      <c r="J9" s="130"/>
      <c r="K9" s="28">
        <v>3</v>
      </c>
      <c r="L9" s="133"/>
      <c r="M9" s="14" t="s">
        <v>141</v>
      </c>
      <c r="N9" s="10"/>
    </row>
    <row r="10" spans="1:14" s="1" customFormat="1" ht="34.5" customHeight="1" x14ac:dyDescent="0.25">
      <c r="A10" s="35">
        <v>1</v>
      </c>
      <c r="B10" s="128"/>
      <c r="C10" s="36" t="s">
        <v>142</v>
      </c>
      <c r="D10" s="29" t="s">
        <v>57</v>
      </c>
      <c r="E10" s="29" t="s">
        <v>143</v>
      </c>
      <c r="F10" s="128"/>
      <c r="G10" s="26" t="s">
        <v>72</v>
      </c>
      <c r="H10" s="131"/>
      <c r="I10" s="28">
        <v>4</v>
      </c>
      <c r="J10" s="131"/>
      <c r="K10" s="28">
        <v>1</v>
      </c>
      <c r="L10" s="133"/>
      <c r="M10" s="14" t="s">
        <v>144</v>
      </c>
      <c r="N10" s="10"/>
    </row>
    <row r="11" spans="1:14" s="1" customFormat="1" ht="34.5" customHeight="1" x14ac:dyDescent="0.25">
      <c r="A11" s="35">
        <v>1</v>
      </c>
      <c r="B11" s="137" t="s">
        <v>145</v>
      </c>
      <c r="C11" s="36" t="s">
        <v>146</v>
      </c>
      <c r="D11" s="29" t="s">
        <v>78</v>
      </c>
      <c r="E11" s="29" t="s">
        <v>147</v>
      </c>
      <c r="F11" s="138" t="s">
        <v>118</v>
      </c>
      <c r="G11" s="26" t="s">
        <v>118</v>
      </c>
      <c r="H11" s="135">
        <f>SUM(I11:I13)</f>
        <v>9</v>
      </c>
      <c r="I11" s="27">
        <v>2</v>
      </c>
      <c r="J11" s="135">
        <v>5</v>
      </c>
      <c r="K11" s="28" t="s">
        <v>119</v>
      </c>
      <c r="L11" s="133"/>
      <c r="M11" s="14" t="s">
        <v>148</v>
      </c>
      <c r="N11" s="10"/>
    </row>
    <row r="12" spans="1:14" s="1" customFormat="1" ht="63.75" customHeight="1" x14ac:dyDescent="0.25">
      <c r="A12" s="35">
        <v>1</v>
      </c>
      <c r="B12" s="137"/>
      <c r="C12" s="36" t="s">
        <v>149</v>
      </c>
      <c r="D12" s="29" t="s">
        <v>150</v>
      </c>
      <c r="E12" s="29" t="s">
        <v>151</v>
      </c>
      <c r="F12" s="138"/>
      <c r="G12" s="26" t="s">
        <v>118</v>
      </c>
      <c r="H12" s="136"/>
      <c r="I12" s="27">
        <v>5</v>
      </c>
      <c r="J12" s="136"/>
      <c r="K12" s="28" t="s">
        <v>119</v>
      </c>
      <c r="L12" s="133"/>
      <c r="M12" s="14" t="s">
        <v>152</v>
      </c>
      <c r="N12" s="10"/>
    </row>
    <row r="13" spans="1:14" s="1" customFormat="1" ht="45" customHeight="1" x14ac:dyDescent="0.25">
      <c r="A13" s="35">
        <v>1</v>
      </c>
      <c r="B13" s="137"/>
      <c r="C13" s="36" t="s">
        <v>153</v>
      </c>
      <c r="D13" s="29" t="s">
        <v>78</v>
      </c>
      <c r="E13" s="38" t="s">
        <v>154</v>
      </c>
      <c r="F13" s="138"/>
      <c r="G13" s="26" t="s">
        <v>118</v>
      </c>
      <c r="H13" s="136"/>
      <c r="I13" s="27">
        <v>2</v>
      </c>
      <c r="J13" s="136"/>
      <c r="K13" s="28" t="s">
        <v>119</v>
      </c>
      <c r="L13" s="133"/>
      <c r="M13" s="14" t="s">
        <v>155</v>
      </c>
      <c r="N13" s="10"/>
    </row>
    <row r="14" spans="1:14" s="1" customFormat="1" ht="90" customHeight="1" x14ac:dyDescent="0.25">
      <c r="A14" s="35">
        <v>1</v>
      </c>
      <c r="B14" s="137" t="s">
        <v>156</v>
      </c>
      <c r="C14" s="36" t="s">
        <v>157</v>
      </c>
      <c r="D14" s="29" t="s">
        <v>158</v>
      </c>
      <c r="E14" s="29" t="s">
        <v>159</v>
      </c>
      <c r="F14" s="138" t="s">
        <v>125</v>
      </c>
      <c r="G14" s="26" t="s">
        <v>125</v>
      </c>
      <c r="H14" s="135">
        <f>SUM(I14:I15)</f>
        <v>14</v>
      </c>
      <c r="I14" s="27">
        <v>12</v>
      </c>
      <c r="J14" s="135">
        <v>7</v>
      </c>
      <c r="K14" s="28">
        <v>5</v>
      </c>
      <c r="L14" s="133"/>
      <c r="M14" s="14" t="s">
        <v>160</v>
      </c>
      <c r="N14" s="10"/>
    </row>
    <row r="15" spans="1:14" s="1" customFormat="1" ht="47.25" customHeight="1" x14ac:dyDescent="0.25">
      <c r="A15" s="35">
        <v>1</v>
      </c>
      <c r="B15" s="137"/>
      <c r="C15" s="36" t="s">
        <v>161</v>
      </c>
      <c r="D15" s="29" t="s">
        <v>78</v>
      </c>
      <c r="E15" s="29" t="s">
        <v>162</v>
      </c>
      <c r="F15" s="138"/>
      <c r="G15" s="72" t="s">
        <v>125</v>
      </c>
      <c r="H15" s="136"/>
      <c r="I15" s="27">
        <v>2</v>
      </c>
      <c r="J15" s="136"/>
      <c r="K15" s="73">
        <v>1</v>
      </c>
      <c r="L15" s="133"/>
      <c r="M15" s="14" t="s">
        <v>163</v>
      </c>
      <c r="N15" s="10"/>
    </row>
    <row r="16" spans="1:14" s="7" customFormat="1" ht="34.5" customHeight="1" x14ac:dyDescent="0.25">
      <c r="A16" s="74">
        <v>1</v>
      </c>
      <c r="B16" s="75" t="s">
        <v>164</v>
      </c>
      <c r="C16" s="37" t="s">
        <v>165</v>
      </c>
      <c r="D16" s="76" t="s">
        <v>100</v>
      </c>
      <c r="E16" s="76" t="s">
        <v>164</v>
      </c>
      <c r="F16" s="76" t="s">
        <v>11</v>
      </c>
      <c r="G16" s="72" t="s">
        <v>166</v>
      </c>
      <c r="H16" s="73" t="s">
        <v>13</v>
      </c>
      <c r="I16" s="77" t="s">
        <v>13</v>
      </c>
      <c r="J16" s="77" t="s">
        <v>119</v>
      </c>
      <c r="K16" s="73" t="s">
        <v>119</v>
      </c>
      <c r="L16" s="133"/>
      <c r="M16" s="71" t="s">
        <v>167</v>
      </c>
      <c r="N16" s="70"/>
    </row>
    <row r="17" spans="1:14" s="1" customFormat="1" ht="32.25" customHeight="1" x14ac:dyDescent="0.25">
      <c r="A17" s="35">
        <v>1</v>
      </c>
      <c r="B17" s="38" t="s">
        <v>168</v>
      </c>
      <c r="C17" s="36" t="s">
        <v>169</v>
      </c>
      <c r="D17" s="29" t="s">
        <v>100</v>
      </c>
      <c r="E17" s="29" t="s">
        <v>168</v>
      </c>
      <c r="F17" s="29" t="s">
        <v>118</v>
      </c>
      <c r="G17" s="26" t="s">
        <v>118</v>
      </c>
      <c r="H17" s="27">
        <v>2</v>
      </c>
      <c r="I17" s="27">
        <v>2</v>
      </c>
      <c r="J17" s="27" t="s">
        <v>119</v>
      </c>
      <c r="K17" s="28" t="s">
        <v>119</v>
      </c>
      <c r="L17" s="134"/>
      <c r="M17" s="14" t="s">
        <v>170</v>
      </c>
      <c r="N17" s="10"/>
    </row>
    <row r="18" spans="1:14" s="1" customFormat="1" ht="48.75" customHeight="1" x14ac:dyDescent="0.25">
      <c r="A18" s="35">
        <v>1</v>
      </c>
      <c r="B18" s="38" t="s">
        <v>171</v>
      </c>
      <c r="C18" s="36" t="s">
        <v>169</v>
      </c>
      <c r="D18" s="29" t="s">
        <v>172</v>
      </c>
      <c r="E18" s="29" t="s">
        <v>173</v>
      </c>
      <c r="F18" s="29" t="s">
        <v>11</v>
      </c>
      <c r="G18" s="26" t="s">
        <v>174</v>
      </c>
      <c r="H18" s="28" t="s">
        <v>13</v>
      </c>
      <c r="I18" s="27" t="s">
        <v>13</v>
      </c>
      <c r="J18" s="27" t="s">
        <v>119</v>
      </c>
      <c r="K18" s="28" t="s">
        <v>119</v>
      </c>
      <c r="L18" s="17" t="s">
        <v>175</v>
      </c>
      <c r="M18" s="14" t="s">
        <v>176</v>
      </c>
      <c r="N18" s="10"/>
    </row>
    <row r="19" spans="1:14" s="1" customFormat="1" ht="45.75" thickBot="1" x14ac:dyDescent="0.3">
      <c r="A19" s="39">
        <v>1</v>
      </c>
      <c r="B19" s="40" t="s">
        <v>177</v>
      </c>
      <c r="C19" s="41" t="s">
        <v>178</v>
      </c>
      <c r="D19" s="42" t="s">
        <v>78</v>
      </c>
      <c r="E19" s="42" t="s">
        <v>179</v>
      </c>
      <c r="F19" s="30" t="s">
        <v>11</v>
      </c>
      <c r="G19" s="30" t="s">
        <v>11</v>
      </c>
      <c r="H19" s="31" t="s">
        <v>13</v>
      </c>
      <c r="I19" s="31" t="s">
        <v>13</v>
      </c>
      <c r="J19" s="31" t="s">
        <v>119</v>
      </c>
      <c r="K19" s="31" t="s">
        <v>119</v>
      </c>
      <c r="L19" s="18" t="s">
        <v>175</v>
      </c>
      <c r="M19" s="19" t="s">
        <v>180</v>
      </c>
      <c r="N19" s="10"/>
    </row>
    <row r="20" spans="1:14" ht="15.75" thickBot="1" x14ac:dyDescent="0.25"/>
    <row r="21" spans="1:14" ht="18.75" customHeight="1" x14ac:dyDescent="0.2">
      <c r="A21" s="111" t="s">
        <v>181</v>
      </c>
      <c r="B21" s="112"/>
      <c r="C21" s="112"/>
      <c r="D21" s="112"/>
      <c r="E21" s="112"/>
      <c r="F21" s="117">
        <f>SUM(I3:I19)</f>
        <v>85</v>
      </c>
      <c r="G21" s="118"/>
      <c r="H21" s="118"/>
      <c r="I21" s="118"/>
      <c r="J21" s="118"/>
      <c r="K21" s="118"/>
      <c r="L21" s="118"/>
      <c r="M21" s="119"/>
    </row>
    <row r="22" spans="1:14" ht="19.5" customHeight="1" x14ac:dyDescent="0.2">
      <c r="A22" s="113" t="s">
        <v>182</v>
      </c>
      <c r="B22" s="114"/>
      <c r="C22" s="114"/>
      <c r="D22" s="114"/>
      <c r="E22" s="114"/>
      <c r="F22" s="120">
        <f>SUMIF(D3:D19,"proveditelnost",I3:I19)</f>
        <v>25</v>
      </c>
      <c r="G22" s="121"/>
      <c r="H22" s="121"/>
      <c r="I22" s="121"/>
      <c r="J22" s="121"/>
      <c r="K22" s="121"/>
      <c r="L22" s="121"/>
      <c r="M22" s="122"/>
    </row>
    <row r="23" spans="1:14" ht="18.75" customHeight="1" x14ac:dyDescent="0.2">
      <c r="A23" s="115" t="s">
        <v>183</v>
      </c>
      <c r="B23" s="116"/>
      <c r="C23" s="116"/>
      <c r="D23" s="116"/>
      <c r="E23" s="116"/>
      <c r="F23" s="120">
        <v>52</v>
      </c>
      <c r="G23" s="121"/>
      <c r="H23" s="121"/>
      <c r="I23" s="121"/>
      <c r="J23" s="121"/>
      <c r="K23" s="121"/>
      <c r="L23" s="121"/>
      <c r="M23" s="122"/>
    </row>
  </sheetData>
  <mergeCells count="21">
    <mergeCell ref="A1:K1"/>
    <mergeCell ref="L1:M1"/>
    <mergeCell ref="B4:B10"/>
    <mergeCell ref="H4:H10"/>
    <mergeCell ref="L3:L17"/>
    <mergeCell ref="J4:J10"/>
    <mergeCell ref="H11:H13"/>
    <mergeCell ref="F4:F10"/>
    <mergeCell ref="J11:J13"/>
    <mergeCell ref="B14:B15"/>
    <mergeCell ref="F14:F15"/>
    <mergeCell ref="H14:H15"/>
    <mergeCell ref="J14:J15"/>
    <mergeCell ref="B11:B13"/>
    <mergeCell ref="F11:F13"/>
    <mergeCell ref="A21:E21"/>
    <mergeCell ref="A22:E22"/>
    <mergeCell ref="A23:E23"/>
    <mergeCell ref="F21:M21"/>
    <mergeCell ref="F22:M22"/>
    <mergeCell ref="F23:M23"/>
  </mergeCells>
  <pageMargins left="0.7" right="0.7" top="0.78740157499999996" bottom="0.78740157499999996" header="0.3" footer="0.3"/>
  <pageSetup paperSize="8" scale="2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EA6B83B94A9AD4086EF024A4B2ABCA0" ma:contentTypeVersion="2" ma:contentTypeDescription="Vytvoří nový dokument" ma:contentTypeScope="" ma:versionID="ecd8cb4f1c86fe5fffb55aba212263ca">
  <xsd:schema xmlns:xsd="http://www.w3.org/2001/XMLSchema" xmlns:xs="http://www.w3.org/2001/XMLSchema" xmlns:p="http://schemas.microsoft.com/office/2006/metadata/properties" xmlns:ns2="0104a4cd-1400-468e-be1b-c7aad71d7d5a" targetNamespace="http://schemas.microsoft.com/office/2006/metadata/properties" ma:root="true" ma:fieldsID="e78262c49ac82559fb01b2039c05d41d"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15OPMSMT0001-78-11834</_dlc_DocId>
    <_dlc_DocIdUrl xmlns="0104a4cd-1400-468e-be1b-c7aad71d7d5a">
      <Url>https://op.msmt.cz/_layouts/15/DocIdRedir.aspx?ID=15OPMSMT0001-78-11834</Url>
      <Description>15OPMSMT0001-78-11834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35A66BF-BBFC-4CDB-98B0-DC6219CD777A}">
  <ds:schemaRefs>
    <ds:schemaRef ds:uri="http://schemas.microsoft.com/sharepoint/v3/contenttype/forms"/>
  </ds:schemaRefs>
</ds:datastoreItem>
</file>

<file path=customXml/itemProps2.xml><?xml version="1.0" encoding="utf-8"?>
<ds:datastoreItem xmlns:ds="http://schemas.openxmlformats.org/officeDocument/2006/customXml" ds:itemID="{C8D8CC43-8ED4-46D5-9092-1345F142A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2419CF-2721-41A8-AA96-DC5FC2E0EBDC}">
  <ds:schemaRefs>
    <ds:schemaRef ds:uri="http://schemas.microsoft.com/office/2006/metadata/properties"/>
    <ds:schemaRef ds:uri="http://schemas.microsoft.com/office/infopath/2007/PartnerControls"/>
    <ds:schemaRef ds:uri="0104a4cd-1400-468e-be1b-c7aad71d7d5a"/>
  </ds:schemaRefs>
</ds:datastoreItem>
</file>

<file path=customXml/itemProps4.xml><?xml version="1.0" encoding="utf-8"?>
<ds:datastoreItem xmlns:ds="http://schemas.openxmlformats.org/officeDocument/2006/customXml" ds:itemID="{7D82D5C2-D7FD-4156-9B9D-A6FE4DA02D9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formální náležitosti</vt:lpstr>
      <vt:lpstr>přijatelnost</vt:lpstr>
      <vt:lpstr>věcné hodnocení</vt:lpstr>
      <vt:lpstr>věcné hodnocení-1.kolo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ÚPRAVY JEN ODD. 430</dc:description>
  <cp:lastModifiedBy/>
  <cp:revision/>
  <dcterms:created xsi:type="dcterms:W3CDTF">2006-09-16T00:00:00Z</dcterms:created>
  <dcterms:modified xsi:type="dcterms:W3CDTF">2025-04-01T11:42:46Z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0x0101006EA6B83B94A9AD4086EF024A4B2ABCA0</vt:lpwstr>
  </property>
  <property fmtid="{D5CDD505-2E9C-101B-9397-08002B2CF9AE}" pid="3" name="_dlc_DocIdItemGuid">
    <vt:lpwstr>dc49c961-8307-46c2-9204-7fc3496d35b1</vt:lpwstr>
  </property>
</Properties>
</file>